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Ejecución marzo 2018" sheetId="1" r:id="rId1"/>
  </sheets>
  <definedNames>
    <definedName name="_xlnm.Print_Area" localSheetId="0">'Ejecución marzo 2018'!$A$1:$D$62</definedName>
  </definedNames>
  <calcPr fullCalcOnLoad="1"/>
</workbook>
</file>

<file path=xl/sharedStrings.xml><?xml version="1.0" encoding="utf-8"?>
<sst xmlns="http://schemas.openxmlformats.org/spreadsheetml/2006/main" count="88" uniqueCount="88">
  <si>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</si>
  <si>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</si>
  <si>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</si>
  <si>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</si>
  <si>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</si>
  <si>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</si>
  <si>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</si>
  <si>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</si>
  <si>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2.2.8.7.06</t>
  </si>
  <si>
    <t>2.3.1.1.01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</si>
  <si>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</si>
  <si>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</si>
  <si>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</si>
  <si>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</si>
  <si>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</si>
  <si>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</si>
  <si>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</si>
  <si>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>SERVICIOS NO PERSONALES</t>
  </si>
  <si>
    <t>Teléfono local</t>
  </si>
  <si>
    <t>2.2.1.5.01</t>
  </si>
  <si>
    <t xml:space="preserve">Electricidad </t>
  </si>
  <si>
    <t>MATERIALES Y SUMINISTROS</t>
  </si>
  <si>
    <t>2.2.2.1.01</t>
  </si>
  <si>
    <t>2.2.8.7.04</t>
  </si>
  <si>
    <t>Telefax y correos</t>
  </si>
  <si>
    <t>2.2.1.4.01</t>
  </si>
  <si>
    <t>2.2.5.1.01</t>
  </si>
  <si>
    <t xml:space="preserve">                                         TOTAL EGRESOS:</t>
  </si>
  <si>
    <t>2.3.9.2.01</t>
  </si>
  <si>
    <t>2.2.4.1.01</t>
  </si>
  <si>
    <t>Artículos de plásticos</t>
  </si>
  <si>
    <t>2.3.5.5.01</t>
  </si>
  <si>
    <t>Productos eléctricos y afines</t>
  </si>
  <si>
    <t>2.3.9.6.01</t>
  </si>
  <si>
    <t>Productos forestales</t>
  </si>
  <si>
    <t>Productos de papel y cartón</t>
  </si>
  <si>
    <t>2.3.3.2.01</t>
  </si>
  <si>
    <t>Material para limpieza</t>
  </si>
  <si>
    <t>2.3.9.1.01</t>
  </si>
  <si>
    <t>2.2.8.5.02</t>
  </si>
  <si>
    <t>Lavandería</t>
  </si>
  <si>
    <t>2.3.9.9.01</t>
  </si>
  <si>
    <t>Servicios de capacitación</t>
  </si>
  <si>
    <t>Alquileres de edificios y locales</t>
  </si>
  <si>
    <t>BIENES MUEBLES, INMUEBLES E INTANGIBLE</t>
  </si>
  <si>
    <t>2.2.8.6.01</t>
  </si>
  <si>
    <t>Eventos generales</t>
  </si>
  <si>
    <t>2.2.1.2.01</t>
  </si>
  <si>
    <t>Servicios telefónico de larga distancia</t>
  </si>
  <si>
    <t>2.6.1.9.01</t>
  </si>
  <si>
    <t>2.2.5.8.01</t>
  </si>
  <si>
    <t>Otros alquileres</t>
  </si>
  <si>
    <t>Mueble de oficina</t>
  </si>
  <si>
    <t>2.6.1.1.01</t>
  </si>
  <si>
    <t>2.2.3.2.01</t>
  </si>
  <si>
    <t>Pasaje</t>
  </si>
  <si>
    <t>Alimentos y bebidas</t>
  </si>
  <si>
    <t>2.2.6.2.01</t>
  </si>
  <si>
    <t>Electrodomésticos</t>
  </si>
  <si>
    <t>2.6.1.4.01</t>
  </si>
  <si>
    <t>2.6.1.3.01</t>
  </si>
  <si>
    <t>Equipo computacional</t>
  </si>
  <si>
    <t>Útiles de cocina y comedor</t>
  </si>
  <si>
    <t>2.3.9.5.01</t>
  </si>
  <si>
    <t>2.6.8.8.01</t>
  </si>
  <si>
    <t>Informáticas</t>
  </si>
  <si>
    <t>2.3.6.2.02</t>
  </si>
  <si>
    <t>Productos de loza</t>
  </si>
  <si>
    <t>Compensación servicios de seguridad</t>
  </si>
  <si>
    <t>2.1.2.2.05</t>
  </si>
  <si>
    <t>2.3.6.3.06</t>
  </si>
  <si>
    <t>Accesorios de metal</t>
  </si>
  <si>
    <t>.2.3.1.3.03</t>
  </si>
  <si>
    <t>Publicidad y Propaganda</t>
  </si>
  <si>
    <t>Seguros de personas</t>
  </si>
  <si>
    <t>Seguros de bienes muebles</t>
  </si>
  <si>
    <t>Otros mobiliario y equipos no identificados precedentemente</t>
  </si>
  <si>
    <t>EJECUCIÓN DEL PRESUPUESTO  MES DE MARZO 2018</t>
  </si>
  <si>
    <r>
      <t xml:space="preserve">                     </t>
    </r>
    <r>
      <rPr>
        <b/>
        <sz val="11"/>
        <rFont val="Times New Roman"/>
        <family val="1"/>
      </rPr>
      <t xml:space="preserve"> DISPONIBLE AL 31/03/2018 </t>
    </r>
  </si>
  <si>
    <t>Disponible al 28/02/2018</t>
  </si>
  <si>
    <t>Otros servicios técnicos profesionales</t>
  </si>
  <si>
    <t>Útiles de escritorios, oficina informática y de enseñanza</t>
  </si>
  <si>
    <t>Productos y útiles varios</t>
  </si>
  <si>
    <t xml:space="preserve">Contribución al seguro de salud  </t>
  </si>
  <si>
    <t>Contribución al seguro de pensiones</t>
  </si>
  <si>
    <t>Contribución al seguro de riesgo laboral</t>
  </si>
  <si>
    <t>Servicios de Internet</t>
  </si>
  <si>
    <t>Viáticos Fuera del país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</si>
</sst>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C0A]dddd\,\ dd&quot; de &quot;mmmm&quot; de &quot;yyyy"/>
    <numFmt numFmtId="176" formatCode="[$-1C0A]hh:mm:ss\ AM/PM"/>
    <numFmt numFmtId="177" formatCode="&quot;RD$&quot;#,##0.00"/>
    <numFmt numFmtId="178" formatCode="[$-F800]dddd\,\ mmmm\ dd\,\ yyyy"/>
    <numFmt numFmtId="179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170" fontId="5" fillId="0" borderId="0" xfId="47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3" fontId="4" fillId="0" borderId="0" xfId="47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3" fontId="4" fillId="0" borderId="10" xfId="47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6" fillId="0" borderId="0" xfId="47" applyFont="1" applyFill="1" applyAlignment="1">
      <alignment horizontal="center"/>
    </xf>
    <xf numFmtId="43" fontId="46" fillId="0" borderId="0" xfId="47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4" fillId="33" borderId="0" xfId="47" applyFont="1" applyFill="1" applyAlignment="1">
      <alignment/>
    </xf>
    <xf numFmtId="43" fontId="5" fillId="33" borderId="11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4" fillId="33" borderId="0" xfId="47" applyFont="1" applyFill="1" applyAlignment="1">
      <alignment/>
    </xf>
    <xf numFmtId="43" fontId="4" fillId="33" borderId="10" xfId="47" applyFont="1" applyFill="1" applyBorder="1" applyAlignment="1">
      <alignment/>
    </xf>
    <xf numFmtId="43" fontId="0" fillId="0" borderId="0" xfId="47" applyFont="1" applyAlignment="1">
      <alignment/>
    </xf>
    <xf numFmtId="43" fontId="5" fillId="33" borderId="0" xfId="47" applyFont="1" applyFill="1" applyBorder="1" applyAlignment="1">
      <alignment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 wrapText="1"/>
    </xf>
    <xf numFmtId="43" fontId="45" fillId="33" borderId="0" xfId="47" applyFont="1" applyFill="1" applyBorder="1" applyAlignment="1">
      <alignment horizontal="center" vertical="center"/>
    </xf>
    <xf numFmtId="43" fontId="4" fillId="33" borderId="0" xfId="47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43" fontId="46" fillId="0" borderId="0" xfId="47" applyFont="1" applyAlignment="1">
      <alignment/>
    </xf>
    <xf numFmtId="43" fontId="5" fillId="0" borderId="0" xfId="47" applyFont="1" applyBorder="1" applyAlignment="1">
      <alignment horizontal="center"/>
    </xf>
    <xf numFmtId="43" fontId="5" fillId="0" borderId="0" xfId="47" applyFont="1" applyBorder="1" applyAlignment="1">
      <alignment/>
    </xf>
    <xf numFmtId="43" fontId="4" fillId="0" borderId="0" xfId="47" applyFont="1" applyAlignment="1">
      <alignment/>
    </xf>
    <xf numFmtId="43" fontId="46" fillId="0" borderId="0" xfId="47" applyFont="1" applyFill="1" applyAlignment="1">
      <alignment/>
    </xf>
    <xf numFmtId="43" fontId="47" fillId="0" borderId="11" xfId="47" applyFont="1" applyBorder="1" applyAlignment="1">
      <alignment/>
    </xf>
    <xf numFmtId="43" fontId="4" fillId="0" borderId="0" xfId="47" applyFont="1" applyBorder="1" applyAlignment="1">
      <alignment/>
    </xf>
    <xf numFmtId="43" fontId="5" fillId="0" borderId="0" xfId="47" applyFont="1" applyAlignment="1">
      <alignment/>
    </xf>
    <xf numFmtId="43" fontId="5" fillId="0" borderId="12" xfId="47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0</xdr:row>
      <xdr:rowOff>0</xdr:rowOff>
    </xdr:from>
    <xdr:to>
      <xdr:col>2</xdr:col>
      <xdr:colOff>381000</xdr:colOff>
      <xdr:row>5</xdr:row>
      <xdr:rowOff>161925</xdr:rowOff>
    </xdr:to>
    <xdr:pic>
      <xdr:nvPicPr>
        <xdr:cNvPr id="1" name="Picture 3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2762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zoomScalePageLayoutView="0" workbookViewId="0" topLeftCell="A7">
      <selection activeCell="C69" sqref="C69"/>
    </sheetView>
  </sheetViews>
  <sheetFormatPr defaultColWidth="11.421875" defaultRowHeight="15.75" customHeight="1"/>
  <cols>
    <col min="1" max="1" width="12.00390625" style="0" bestFit="1" customWidth="1"/>
    <col min="2" max="2" width="54.8515625" style="0" customWidth="1"/>
    <col min="3" max="3" width="18.57421875" style="0" bestFit="1" customWidth="1"/>
    <col min="4" max="4" width="19.28125" style="0" bestFit="1" customWidth="1"/>
    <col min="6" max="6" width="13.140625" style="0" bestFit="1" customWidth="1"/>
    <col min="7" max="7" width="15.140625" style="0" bestFit="1" customWidth="1"/>
    <col min="8" max="8" width="13.28125" style="0" bestFit="1" customWidth="1"/>
    <col min="9" max="9" width="11.57421875" style="0" bestFit="1" customWidth="1"/>
    <col min="10" max="10" width="13.28125" style="0" bestFit="1" customWidth="1"/>
    <col min="11" max="11" width="11.57421875" style="0" bestFit="1" customWidth="1"/>
  </cols>
  <sheetData>
    <row r="2" spans="1:4" ht="15.75" customHeight="1">
      <c r="A2" s="2"/>
      <c r="B2" s="2"/>
      <c r="C2" s="2"/>
      <c r="D2" s="2"/>
    </row>
    <row r="3" spans="1:4" ht="15.75" customHeight="1">
      <c r="A3" s="2"/>
      <c r="B3" s="2"/>
      <c r="C3" s="2"/>
      <c r="D3" s="2"/>
    </row>
    <row r="4" spans="1:4" ht="15.75" customHeight="1">
      <c r="A4" s="2"/>
      <c r="B4" s="2"/>
      <c r="C4" s="2"/>
      <c r="D4" s="2"/>
    </row>
    <row r="5" spans="1:4" ht="15.75" customHeight="1">
      <c r="A5" s="2"/>
      <c r="B5" s="3"/>
      <c r="C5" s="2"/>
      <c r="D5" s="2"/>
    </row>
    <row r="6" spans="1:4" ht="15.75" customHeight="1">
      <c r="A6" s="3"/>
      <c r="B6" s="4"/>
      <c r="C6" s="3"/>
      <c r="D6" s="3"/>
    </row>
    <row r="7" spans="1:5" ht="15.75" customHeight="1">
      <c r="A7" s="54" t="s">
        <v>77</v>
      </c>
      <c r="B7" s="54"/>
      <c r="C7" s="54"/>
      <c r="D7" s="54"/>
      <c r="E7" s="7"/>
    </row>
    <row r="8" spans="1:5" ht="15.75" customHeight="1">
      <c r="A8" s="54" t="s">
        <v>11</v>
      </c>
      <c r="B8" s="54"/>
      <c r="C8" s="54"/>
      <c r="D8" s="54"/>
      <c r="E8" s="7"/>
    </row>
    <row r="9" spans="1:5" ht="15.75" customHeight="1">
      <c r="A9" s="9"/>
      <c r="B9" s="9"/>
      <c r="C9" s="9"/>
      <c r="D9" s="9"/>
      <c r="E9" s="7"/>
    </row>
    <row r="10" spans="1:5" ht="15.75" customHeight="1">
      <c r="A10" s="10" t="s">
        <v>12</v>
      </c>
      <c r="B10" s="9"/>
      <c r="C10" s="11"/>
      <c r="D10" s="12">
        <f>C11+C12</f>
        <v>8432096.120000001</v>
      </c>
      <c r="E10" s="7"/>
    </row>
    <row r="11" spans="1:5" ht="15.75" customHeight="1">
      <c r="A11" s="9"/>
      <c r="B11" s="13" t="s">
        <v>79</v>
      </c>
      <c r="C11" s="14">
        <v>3287769.12</v>
      </c>
      <c r="D11" s="45"/>
      <c r="E11" s="7"/>
    </row>
    <row r="12" spans="1:5" ht="15.75" customHeight="1">
      <c r="A12" s="9"/>
      <c r="B12" s="15" t="s">
        <v>13</v>
      </c>
      <c r="C12" s="16">
        <v>5144327</v>
      </c>
      <c r="D12" s="45"/>
      <c r="E12" s="7"/>
    </row>
    <row r="13" spans="1:5" ht="15.75" customHeight="1">
      <c r="A13" s="10" t="s">
        <v>14</v>
      </c>
      <c r="B13" s="10"/>
      <c r="C13" s="46"/>
      <c r="D13" s="47"/>
      <c r="E13" s="7"/>
    </row>
    <row r="14" spans="1:5" ht="15.75" customHeight="1">
      <c r="A14" s="9">
        <v>1</v>
      </c>
      <c r="B14" s="17" t="s">
        <v>15</v>
      </c>
      <c r="C14" s="50">
        <f>SUM(C15:C19)</f>
        <v>2702163.56</v>
      </c>
      <c r="D14" s="48"/>
      <c r="E14" s="7"/>
    </row>
    <row r="15" spans="1:5" ht="20.25" customHeight="1">
      <c r="A15" s="21" t="s">
        <v>1</v>
      </c>
      <c r="B15" s="20" t="s">
        <v>16</v>
      </c>
      <c r="C15" s="35">
        <v>2318333.33</v>
      </c>
      <c r="D15" s="49"/>
      <c r="E15" s="7"/>
    </row>
    <row r="16" spans="1:5" s="1" customFormat="1" ht="15.75" customHeight="1">
      <c r="A16" s="19" t="s">
        <v>69</v>
      </c>
      <c r="B16" s="20" t="s">
        <v>68</v>
      </c>
      <c r="C16" s="35">
        <v>76000</v>
      </c>
      <c r="D16" s="49"/>
      <c r="E16" s="7"/>
    </row>
    <row r="17" spans="1:5" ht="15.75" customHeight="1">
      <c r="A17" s="21" t="s">
        <v>2</v>
      </c>
      <c r="B17" s="20" t="s">
        <v>83</v>
      </c>
      <c r="C17" s="35">
        <v>130661.11</v>
      </c>
      <c r="D17" s="22"/>
      <c r="E17" s="7"/>
    </row>
    <row r="18" spans="1:5" ht="15.75" customHeight="1">
      <c r="A18" s="21" t="s">
        <v>3</v>
      </c>
      <c r="B18" s="20" t="s">
        <v>84</v>
      </c>
      <c r="C18" s="35">
        <v>164601.67</v>
      </c>
      <c r="D18" s="23"/>
      <c r="E18" s="7"/>
    </row>
    <row r="19" spans="1:5" ht="15.75" customHeight="1">
      <c r="A19" s="21" t="s">
        <v>4</v>
      </c>
      <c r="B19" s="20" t="s">
        <v>85</v>
      </c>
      <c r="C19" s="36">
        <v>12567.45</v>
      </c>
      <c r="D19" s="49"/>
      <c r="E19" s="7"/>
    </row>
    <row r="20" spans="1:5" ht="15.75" customHeight="1">
      <c r="A20" s="21"/>
      <c r="B20" s="20"/>
      <c r="C20" s="8"/>
      <c r="D20" s="49"/>
      <c r="E20" s="7"/>
    </row>
    <row r="21" spans="1:5" ht="15.75" customHeight="1">
      <c r="A21" s="25">
        <v>2</v>
      </c>
      <c r="B21" s="24" t="s">
        <v>17</v>
      </c>
      <c r="C21" s="50">
        <f>SUM(C22:C37)</f>
        <v>2164140.92</v>
      </c>
      <c r="D21" s="49"/>
      <c r="E21" s="7"/>
    </row>
    <row r="22" spans="1:5" ht="22.5" customHeight="1">
      <c r="A22" s="21" t="s">
        <v>47</v>
      </c>
      <c r="B22" s="43" t="s">
        <v>48</v>
      </c>
      <c r="C22" s="51">
        <v>18.3</v>
      </c>
      <c r="D22" s="49"/>
      <c r="E22" s="7"/>
    </row>
    <row r="23" spans="1:5" ht="15.75" customHeight="1">
      <c r="A23" s="41" t="s">
        <v>5</v>
      </c>
      <c r="B23" s="40" t="s">
        <v>18</v>
      </c>
      <c r="C23" s="51">
        <v>32271.14</v>
      </c>
      <c r="D23" s="49"/>
      <c r="E23" s="7"/>
    </row>
    <row r="24" spans="1:5" ht="15.75" customHeight="1">
      <c r="A24" s="41" t="s">
        <v>25</v>
      </c>
      <c r="B24" s="40" t="s">
        <v>24</v>
      </c>
      <c r="C24" s="51">
        <v>14095</v>
      </c>
      <c r="D24" s="49"/>
      <c r="E24" s="7"/>
    </row>
    <row r="25" spans="1:8" ht="15.75" customHeight="1">
      <c r="A25" s="21" t="s">
        <v>19</v>
      </c>
      <c r="B25" s="20" t="s">
        <v>86</v>
      </c>
      <c r="C25" s="35">
        <v>4448.24</v>
      </c>
      <c r="D25" s="49"/>
      <c r="E25" s="7"/>
      <c r="G25" s="31"/>
      <c r="H25" s="31"/>
    </row>
    <row r="26" spans="1:5" ht="15.75" customHeight="1">
      <c r="A26" s="21" t="s">
        <v>6</v>
      </c>
      <c r="B26" s="20" t="s">
        <v>20</v>
      </c>
      <c r="C26" s="35">
        <v>51381.68</v>
      </c>
      <c r="D26" s="49"/>
      <c r="E26" s="7"/>
    </row>
    <row r="27" spans="1:5" s="1" customFormat="1" ht="15.75" customHeight="1">
      <c r="A27" s="21" t="s">
        <v>22</v>
      </c>
      <c r="B27" s="20" t="s">
        <v>73</v>
      </c>
      <c r="C27" s="35">
        <v>5833.34</v>
      </c>
      <c r="D27" s="49"/>
      <c r="E27" s="7"/>
    </row>
    <row r="28" spans="1:5" ht="15.75" customHeight="1">
      <c r="A28" s="21" t="s">
        <v>54</v>
      </c>
      <c r="B28" s="20" t="s">
        <v>87</v>
      </c>
      <c r="C28" s="35">
        <v>206254.64</v>
      </c>
      <c r="D28" s="49"/>
      <c r="E28" s="7"/>
    </row>
    <row r="29" spans="1:5" ht="15.75" customHeight="1">
      <c r="A29" s="21" t="s">
        <v>29</v>
      </c>
      <c r="B29" s="20" t="s">
        <v>55</v>
      </c>
      <c r="C29" s="35">
        <v>8500</v>
      </c>
      <c r="D29" s="49"/>
      <c r="E29" s="7"/>
    </row>
    <row r="30" spans="1:5" ht="15.75" customHeight="1">
      <c r="A30" s="21" t="s">
        <v>26</v>
      </c>
      <c r="B30" s="20" t="s">
        <v>43</v>
      </c>
      <c r="C30" s="35">
        <v>937014.4</v>
      </c>
      <c r="D30" s="49"/>
      <c r="E30" s="7"/>
    </row>
    <row r="31" spans="1:5" ht="15.75" customHeight="1">
      <c r="A31" s="39" t="s">
        <v>50</v>
      </c>
      <c r="B31" s="40" t="s">
        <v>51</v>
      </c>
      <c r="C31" s="35">
        <v>20682.96</v>
      </c>
      <c r="D31" s="49"/>
      <c r="E31" s="7"/>
    </row>
    <row r="32" spans="1:5" ht="15.75" customHeight="1">
      <c r="A32" s="39" t="s">
        <v>57</v>
      </c>
      <c r="B32" s="40" t="s">
        <v>75</v>
      </c>
      <c r="C32" s="35">
        <v>136436.65</v>
      </c>
      <c r="D32" s="49"/>
      <c r="E32" s="7"/>
    </row>
    <row r="33" spans="1:5" ht="15.75" customHeight="1">
      <c r="A33" s="39" t="s">
        <v>7</v>
      </c>
      <c r="B33" s="40" t="s">
        <v>74</v>
      </c>
      <c r="C33" s="35">
        <v>345605.07</v>
      </c>
      <c r="D33" s="49"/>
      <c r="E33" s="7"/>
    </row>
    <row r="34" spans="1:11" ht="15.75" customHeight="1">
      <c r="A34" s="39" t="s">
        <v>39</v>
      </c>
      <c r="B34" s="40" t="s">
        <v>40</v>
      </c>
      <c r="C34" s="35">
        <v>2354.1</v>
      </c>
      <c r="D34" s="49"/>
      <c r="E34" s="7"/>
      <c r="I34" s="34"/>
      <c r="J34" s="34"/>
      <c r="K34" s="34"/>
    </row>
    <row r="35" spans="1:5" ht="15.75" customHeight="1">
      <c r="A35" s="39" t="s">
        <v>45</v>
      </c>
      <c r="B35" s="40" t="s">
        <v>46</v>
      </c>
      <c r="C35" s="35">
        <v>98374.4</v>
      </c>
      <c r="D35" s="49"/>
      <c r="E35" s="7"/>
    </row>
    <row r="36" spans="1:5" ht="15.75" customHeight="1">
      <c r="A36" s="39" t="s">
        <v>23</v>
      </c>
      <c r="B36" s="40" t="s">
        <v>42</v>
      </c>
      <c r="C36" s="35">
        <v>21250</v>
      </c>
      <c r="D36" s="49"/>
      <c r="E36" s="7"/>
    </row>
    <row r="37" spans="1:10" ht="15.75" customHeight="1">
      <c r="A37" s="39" t="s">
        <v>8</v>
      </c>
      <c r="B37" s="40" t="s">
        <v>80</v>
      </c>
      <c r="C37" s="36">
        <v>279621</v>
      </c>
      <c r="D37" s="49"/>
      <c r="E37" s="8"/>
      <c r="F37" s="33"/>
      <c r="G37" s="37"/>
      <c r="H37" s="5"/>
      <c r="J37" s="37"/>
    </row>
    <row r="38" spans="1:9" ht="15.75" customHeight="1">
      <c r="A38" s="7"/>
      <c r="B38" s="20"/>
      <c r="C38" s="8"/>
      <c r="D38" s="49"/>
      <c r="E38" s="8"/>
      <c r="F38" s="33"/>
      <c r="H38" s="5"/>
      <c r="I38" s="6"/>
    </row>
    <row r="39" spans="1:9" ht="15.75" customHeight="1">
      <c r="A39" s="25">
        <v>3</v>
      </c>
      <c r="B39" s="24" t="s">
        <v>21</v>
      </c>
      <c r="C39" s="27">
        <f>SUM(C40:C51)</f>
        <v>339590.26</v>
      </c>
      <c r="D39" s="49"/>
      <c r="E39" s="8"/>
      <c r="F39" s="33"/>
      <c r="I39" s="6"/>
    </row>
    <row r="40" spans="1:9" ht="19.5" customHeight="1">
      <c r="A40" s="21" t="s">
        <v>9</v>
      </c>
      <c r="B40" s="20" t="s">
        <v>56</v>
      </c>
      <c r="C40" s="42">
        <v>56383.4</v>
      </c>
      <c r="D40" s="49"/>
      <c r="E40" s="8"/>
      <c r="F40" s="33"/>
      <c r="I40" s="6"/>
    </row>
    <row r="41" spans="1:10" ht="15.75" customHeight="1">
      <c r="A41" s="21" t="s">
        <v>72</v>
      </c>
      <c r="B41" s="20" t="s">
        <v>34</v>
      </c>
      <c r="C41" s="42">
        <v>26712.4</v>
      </c>
      <c r="D41" s="49"/>
      <c r="E41" s="8"/>
      <c r="F41" s="33"/>
      <c r="G41" s="6"/>
      <c r="I41" s="5"/>
      <c r="J41" s="5"/>
    </row>
    <row r="42" spans="1:9" ht="15.75" customHeight="1">
      <c r="A42" s="21" t="s">
        <v>36</v>
      </c>
      <c r="B42" s="20" t="s">
        <v>35</v>
      </c>
      <c r="C42" s="42">
        <v>13935.8</v>
      </c>
      <c r="D42" s="49"/>
      <c r="E42" s="7"/>
      <c r="F42" s="5"/>
      <c r="G42" s="6"/>
      <c r="I42" s="5"/>
    </row>
    <row r="43" spans="1:9" ht="15.75" customHeight="1">
      <c r="A43" s="21" t="s">
        <v>31</v>
      </c>
      <c r="B43" s="20" t="s">
        <v>30</v>
      </c>
      <c r="C43" s="42">
        <v>28255.1</v>
      </c>
      <c r="D43" s="49"/>
      <c r="E43" s="7"/>
      <c r="F43" s="5"/>
      <c r="G43" s="5"/>
      <c r="I43" s="5"/>
    </row>
    <row r="44" spans="1:8" s="1" customFormat="1" ht="15.75" customHeight="1">
      <c r="A44" s="21" t="s">
        <v>66</v>
      </c>
      <c r="B44" s="20" t="s">
        <v>67</v>
      </c>
      <c r="C44" s="42">
        <v>1199.8</v>
      </c>
      <c r="D44" s="49"/>
      <c r="E44" s="7"/>
      <c r="F44" s="34"/>
      <c r="G44" s="34"/>
      <c r="H44" s="34"/>
    </row>
    <row r="45" spans="1:7" s="1" customFormat="1" ht="15.75" customHeight="1">
      <c r="A45" s="21" t="s">
        <v>70</v>
      </c>
      <c r="B45" s="20" t="s">
        <v>71</v>
      </c>
      <c r="C45" s="42">
        <v>212.4</v>
      </c>
      <c r="D45" s="49"/>
      <c r="E45" s="7"/>
      <c r="G45" s="5"/>
    </row>
    <row r="46" spans="1:6" ht="15.75" customHeight="1">
      <c r="A46" s="21" t="s">
        <v>10</v>
      </c>
      <c r="B46" s="20" t="s">
        <v>0</v>
      </c>
      <c r="C46" s="42">
        <v>123500</v>
      </c>
      <c r="D46" s="49"/>
      <c r="E46" s="7"/>
      <c r="F46" s="5"/>
    </row>
    <row r="47" spans="1:5" s="1" customFormat="1" ht="15.75" customHeight="1">
      <c r="A47" s="21" t="s">
        <v>38</v>
      </c>
      <c r="B47" s="20" t="s">
        <v>37</v>
      </c>
      <c r="C47" s="42">
        <v>6613.9</v>
      </c>
      <c r="D47" s="49"/>
      <c r="E47" s="7"/>
    </row>
    <row r="48" spans="1:5" s="1" customFormat="1" ht="15.75" customHeight="1">
      <c r="A48" s="21" t="s">
        <v>28</v>
      </c>
      <c r="B48" s="20" t="s">
        <v>81</v>
      </c>
      <c r="C48" s="42">
        <v>19884.04</v>
      </c>
      <c r="D48" s="49"/>
      <c r="E48" s="7"/>
    </row>
    <row r="49" spans="1:8" s="1" customFormat="1" ht="15.75" customHeight="1">
      <c r="A49" s="21" t="s">
        <v>63</v>
      </c>
      <c r="B49" s="20" t="s">
        <v>62</v>
      </c>
      <c r="C49" s="42">
        <v>37860.1</v>
      </c>
      <c r="D49" s="49"/>
      <c r="E49" s="7"/>
      <c r="F49" s="34"/>
      <c r="G49" s="34"/>
      <c r="H49" s="34"/>
    </row>
    <row r="50" spans="1:7" ht="15.75" customHeight="1">
      <c r="A50" s="21" t="s">
        <v>33</v>
      </c>
      <c r="B50" s="20" t="s">
        <v>32</v>
      </c>
      <c r="C50" s="42">
        <v>7603.92</v>
      </c>
      <c r="D50" s="49"/>
      <c r="E50" s="7"/>
      <c r="F50" s="33"/>
      <c r="G50" s="32"/>
    </row>
    <row r="51" spans="1:8" ht="15.75" customHeight="1">
      <c r="A51" s="21" t="s">
        <v>41</v>
      </c>
      <c r="B51" s="20" t="s">
        <v>82</v>
      </c>
      <c r="C51" s="44">
        <v>17429.4</v>
      </c>
      <c r="D51" s="49"/>
      <c r="E51" s="7"/>
      <c r="F51" s="5"/>
      <c r="G51" s="5"/>
      <c r="H51" s="5"/>
    </row>
    <row r="52" spans="1:7" s="1" customFormat="1" ht="15.75" customHeight="1">
      <c r="A52" s="21"/>
      <c r="B52" s="20"/>
      <c r="C52" s="28"/>
      <c r="D52" s="49"/>
      <c r="E52" s="7"/>
      <c r="G52" s="5"/>
    </row>
    <row r="53" spans="1:8" ht="15.75" customHeight="1">
      <c r="A53" s="25">
        <v>6</v>
      </c>
      <c r="B53" s="24" t="s">
        <v>44</v>
      </c>
      <c r="C53" s="27">
        <f>SUM(C54:C58)</f>
        <v>451721.97</v>
      </c>
      <c r="D53" s="49"/>
      <c r="E53" s="7"/>
      <c r="G53" s="31"/>
      <c r="H53" s="31"/>
    </row>
    <row r="54" spans="1:10" ht="21.75" customHeight="1">
      <c r="A54" s="21" t="s">
        <v>53</v>
      </c>
      <c r="B54" s="20" t="s">
        <v>52</v>
      </c>
      <c r="C54" s="42">
        <v>13441.38</v>
      </c>
      <c r="D54" s="49"/>
      <c r="E54" s="7"/>
      <c r="G54" s="31"/>
      <c r="H54" s="31"/>
      <c r="J54" s="5"/>
    </row>
    <row r="55" spans="1:9" ht="15.75" customHeight="1">
      <c r="A55" s="21" t="s">
        <v>60</v>
      </c>
      <c r="B55" s="20" t="s">
        <v>61</v>
      </c>
      <c r="C55" s="42">
        <v>226971.3</v>
      </c>
      <c r="D55" s="49"/>
      <c r="E55" s="7"/>
      <c r="G55" s="31"/>
      <c r="H55" s="31"/>
      <c r="I55" s="5"/>
    </row>
    <row r="56" spans="1:8" ht="15.75" customHeight="1">
      <c r="A56" s="21" t="s">
        <v>59</v>
      </c>
      <c r="B56" s="20" t="s">
        <v>58</v>
      </c>
      <c r="C56" s="42">
        <v>19010</v>
      </c>
      <c r="D56" s="49"/>
      <c r="E56" s="7"/>
      <c r="G56" s="31"/>
      <c r="H56" s="31"/>
    </row>
    <row r="57" spans="1:5" ht="15.75" customHeight="1">
      <c r="A57" s="21" t="s">
        <v>49</v>
      </c>
      <c r="B57" s="20" t="s">
        <v>76</v>
      </c>
      <c r="C57" s="42">
        <v>117235.36</v>
      </c>
      <c r="D57" s="49"/>
      <c r="E57" s="7"/>
    </row>
    <row r="58" spans="1:5" ht="15.75" customHeight="1">
      <c r="A58" s="21" t="s">
        <v>64</v>
      </c>
      <c r="B58" s="20" t="s">
        <v>65</v>
      </c>
      <c r="C58" s="44">
        <v>75063.93</v>
      </c>
      <c r="D58" s="49"/>
      <c r="E58" s="7"/>
    </row>
    <row r="59" spans="1:5" s="1" customFormat="1" ht="15.75" customHeight="1">
      <c r="A59" s="25"/>
      <c r="B59" s="24"/>
      <c r="C59" s="38"/>
      <c r="D59" s="49"/>
      <c r="E59" s="7"/>
    </row>
    <row r="60" spans="1:5" ht="15.75" customHeight="1">
      <c r="A60" s="21"/>
      <c r="B60" s="30" t="s">
        <v>27</v>
      </c>
      <c r="C60" s="28"/>
      <c r="D60" s="52">
        <f>+C14+C21+C39+C53</f>
        <v>5657616.71</v>
      </c>
      <c r="E60" s="7"/>
    </row>
    <row r="61" spans="1:5" ht="15.75" customHeight="1" thickBot="1">
      <c r="A61" s="18"/>
      <c r="B61" s="29" t="s">
        <v>78</v>
      </c>
      <c r="C61" s="8"/>
      <c r="D61" s="53">
        <f>D10-D60</f>
        <v>2774479.410000001</v>
      </c>
      <c r="E61" s="7"/>
    </row>
    <row r="62" spans="1:5" ht="15.75" customHeight="1" thickTop="1">
      <c r="A62" s="7"/>
      <c r="B62" s="7"/>
      <c r="C62" s="26"/>
      <c r="D62" s="8"/>
      <c r="E62" s="7"/>
    </row>
    <row r="63" spans="1:5" ht="15.75" customHeight="1">
      <c r="A63" s="7"/>
      <c r="B63" s="7"/>
      <c r="C63" s="8"/>
      <c r="D63" s="8"/>
      <c r="E63" s="7"/>
    </row>
    <row r="64" spans="1:5" ht="15.75" customHeight="1">
      <c r="A64" s="7"/>
      <c r="B64" s="7"/>
      <c r="C64" s="8"/>
      <c r="D64" s="8"/>
      <c r="E64" s="7"/>
    </row>
    <row r="65" spans="1:5" ht="15.75" customHeight="1">
      <c r="A65" s="7"/>
      <c r="B65" s="7"/>
      <c r="C65" s="8"/>
      <c r="D65" s="8"/>
      <c r="E65" s="7"/>
    </row>
    <row r="66" spans="1:5" ht="15.75" customHeight="1">
      <c r="A66" s="7"/>
      <c r="B66" s="7"/>
      <c r="C66" s="8"/>
      <c r="D66" s="8"/>
      <c r="E66" s="7"/>
    </row>
    <row r="67" spans="1:5" ht="15.75" customHeight="1">
      <c r="A67" s="7"/>
      <c r="B67" s="7"/>
      <c r="C67" s="8"/>
      <c r="D67" s="8"/>
      <c r="E67" s="7"/>
    </row>
    <row r="68" spans="1:5" ht="15.75" customHeight="1">
      <c r="A68" s="7"/>
      <c r="B68" s="7"/>
      <c r="C68" s="8"/>
      <c r="D68" s="8"/>
      <c r="E68" s="7"/>
    </row>
    <row r="69" spans="1:5" ht="15.75" customHeight="1">
      <c r="A69" s="7"/>
      <c r="B69" s="7"/>
      <c r="C69" s="7"/>
      <c r="D69" s="7"/>
      <c r="E69" s="7"/>
    </row>
    <row r="70" spans="1:5" ht="15.75" customHeight="1">
      <c r="A70" s="7"/>
      <c r="B70" s="7"/>
      <c r="C70" s="7"/>
      <c r="D70" s="7"/>
      <c r="E70" s="7"/>
    </row>
    <row r="71" spans="1:5" ht="15.75" customHeight="1">
      <c r="A71" s="7"/>
      <c r="B71" s="7"/>
      <c r="C71" s="7"/>
      <c r="D71" s="7"/>
      <c r="E71" s="7"/>
    </row>
    <row r="72" spans="1:4" ht="15.75" customHeight="1">
      <c r="A72" s="7"/>
      <c r="B72" s="7"/>
      <c r="C72" s="7"/>
      <c r="D72" s="7"/>
    </row>
    <row r="73" spans="1:4" ht="15.75" customHeight="1">
      <c r="A73" s="7"/>
      <c r="B73" s="7"/>
      <c r="C73" s="7"/>
      <c r="D73" s="7"/>
    </row>
    <row r="74" spans="1:4" ht="15.75" customHeight="1">
      <c r="A74" s="7"/>
      <c r="B74" s="7"/>
      <c r="C74" s="7"/>
      <c r="D74" s="7"/>
    </row>
    <row r="75" spans="1:3" ht="15.75" customHeight="1">
      <c r="A75" s="7"/>
      <c r="C75" s="7"/>
    </row>
  </sheetData>
  <sheetProtection/>
  <mergeCells count="2">
    <mergeCell ref="A7:D7"/>
    <mergeCell ref="A8:D8"/>
  </mergeCells>
  <printOptions/>
  <pageMargins left="0.7" right="0.7" top="0.75" bottom="0.75" header="0.3" footer="0.3"/>
  <pageSetup horizontalDpi="600" verticalDpi="600" orientation="portrait" paperSize="5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Jalmonte</dc:creator>
  <cp:keywords/>
  <dc:description/>
  <cp:lastModifiedBy>Carlos Coronado</cp:lastModifiedBy>
  <cp:lastPrinted>2018-04-04T20:23:07Z</cp:lastPrinted>
  <dcterms:created xsi:type="dcterms:W3CDTF">2015-06-01T20:08:33Z</dcterms:created>
  <dcterms:modified xsi:type="dcterms:W3CDTF">2018-04-09T19:34:36Z</dcterms:modified>
  <cp:category/>
  <cp:version/>
  <cp:contentType/>
  <cp:contentStatus/>
</cp:coreProperties>
</file>