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jecución Junio 2018" sheetId="1" r:id="rId1"/>
  </sheets>
  <definedNames>
    <definedName name="_xlnm.Print_Area" localSheetId="0">'Ejecución Junio 2018'!$A$1:$D$46</definedName>
  </definedNames>
  <calcPr fullCalcOnLoad="1"/>
</workbook>
</file>

<file path=xl/sharedStrings.xml><?xml version="1.0" encoding="utf-8"?>
<sst xmlns="http://schemas.openxmlformats.org/spreadsheetml/2006/main" count="59" uniqueCount="59">
  <si>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</si>
  <si>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</si>
  <si>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</si>
  <si>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</si>
  <si>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</si>
  <si>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</si>
  <si>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</si>
  <si>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</si>
  <si>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</si>
  <si>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</si>
  <si>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</si>
  <si>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</si>
  <si>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</si>
  <si>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</si>
  <si>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</si>
  <si>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</si>
  <si>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</si>
  <si>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>SERVICIOS NO PERSONALES</t>
  </si>
  <si>
    <t>Teléfono local</t>
  </si>
  <si>
    <t>2.2.1.5.01</t>
  </si>
  <si>
    <t xml:space="preserve">Electricidad </t>
  </si>
  <si>
    <t>MATERIALES Y SUMINISTROS</t>
  </si>
  <si>
    <t>2.2.2.1.01</t>
  </si>
  <si>
    <t>Publicidad y propaganda</t>
  </si>
  <si>
    <t>2.2.8.7.04</t>
  </si>
  <si>
    <t>2.2.5.1.01</t>
  </si>
  <si>
    <t xml:space="preserve">                                         TOTAL EGRESOS:</t>
  </si>
  <si>
    <t>Pasajes</t>
  </si>
  <si>
    <t>2.2.4.1.01</t>
  </si>
  <si>
    <t>2.2.8.5.02</t>
  </si>
  <si>
    <t>Lavandería</t>
  </si>
  <si>
    <t>Alquileres de edificios y locales</t>
  </si>
  <si>
    <t>2.2.8.6.01</t>
  </si>
  <si>
    <t>Eventos generales</t>
  </si>
  <si>
    <t>2.2.1.2.01</t>
  </si>
  <si>
    <t>2.2.7.2.06</t>
  </si>
  <si>
    <t>Mantenimiento y reparación de equipos de transporte, tracción y elevación</t>
  </si>
  <si>
    <t>2.1.4.2.02</t>
  </si>
  <si>
    <t>Alimentos y bebidas</t>
  </si>
  <si>
    <t>Compensación servicios de seguridad</t>
  </si>
  <si>
    <t>2.1.2.2.05</t>
  </si>
  <si>
    <t>Otros servicios técnicos profesionales</t>
  </si>
  <si>
    <t xml:space="preserve">Contribución al seguro de salud  </t>
  </si>
  <si>
    <t>Contribución al seguro de pensiones</t>
  </si>
  <si>
    <t>Contribución al seguro de riesgo laboral</t>
  </si>
  <si>
    <t>Servicios de Internet</t>
  </si>
  <si>
    <t>2.6.5.5.01</t>
  </si>
  <si>
    <t>Seguros de personas</t>
  </si>
  <si>
    <t>Servicio de capacitación</t>
  </si>
  <si>
    <t>2.6.1.3.01</t>
  </si>
  <si>
    <t>BIENES MUEBLES, INMUEBLES E INTANGIBLE</t>
  </si>
  <si>
    <t>Equipo de comunicación y señalamiento</t>
  </si>
  <si>
    <t>EJECUCIÓN DEL PRESUPUESTO  MES DE JUNIO 2018</t>
  </si>
  <si>
    <t>Disponible al 31/05/2018</t>
  </si>
  <si>
    <r>
      <t xml:space="preserve">                     </t>
    </r>
    <r>
      <rPr>
        <b/>
        <sz val="11"/>
        <rFont val="Times New Roman"/>
        <family val="1"/>
      </rPr>
      <t xml:space="preserve"> DISPONIBLE AL 30/06/2018 </t>
    </r>
  </si>
  <si>
    <t>Gratificación por pasantía</t>
  </si>
  <si>
    <t>Servicios telefónicos de larga distancia</t>
  </si>
  <si>
    <t>Equipo computacional</t>
  </si>
  <si>
    <t>Encargada Departamento Administrativo y Financiero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</si>
</sst>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C0A]dddd\,\ dd&quot; de &quot;mmmm&quot; de &quot;yyyy"/>
    <numFmt numFmtId="176" formatCode="[$-1C0A]hh:mm:ss\ AM/PM"/>
    <numFmt numFmtId="177" formatCode="&quot;RD$&quot;#,##0.00"/>
    <numFmt numFmtId="178" formatCode="[$-F800]dddd\,\ mmmm\ dd\,\ yyyy"/>
    <numFmt numFmtId="179" formatCode="[$-F400]h:mm:ss\ AM/PM"/>
    <numFmt numFmtId="180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0" fontId="49" fillId="0" borderId="0" xfId="0" applyFont="1" applyAlignment="1">
      <alignment/>
    </xf>
    <xf numFmtId="43" fontId="49" fillId="0" borderId="0" xfId="47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3" fontId="4" fillId="0" borderId="10" xfId="47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50" fillId="0" borderId="0" xfId="47" applyFont="1" applyFill="1" applyAlignment="1">
      <alignment horizontal="center"/>
    </xf>
    <xf numFmtId="43" fontId="50" fillId="0" borderId="0" xfId="47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4" fillId="33" borderId="0" xfId="47" applyFont="1" applyFill="1" applyAlignment="1">
      <alignment/>
    </xf>
    <xf numFmtId="43" fontId="4" fillId="33" borderId="0" xfId="47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4" fillId="33" borderId="0" xfId="47" applyFont="1" applyFill="1" applyAlignment="1">
      <alignment/>
    </xf>
    <xf numFmtId="43" fontId="4" fillId="33" borderId="10" xfId="47" applyFont="1" applyFill="1" applyBorder="1" applyAlignment="1">
      <alignment/>
    </xf>
    <xf numFmtId="43" fontId="0" fillId="0" borderId="0" xfId="47" applyFont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 wrapText="1"/>
    </xf>
    <xf numFmtId="43" fontId="49" fillId="33" borderId="0" xfId="47" applyFont="1" applyFill="1" applyBorder="1" applyAlignment="1">
      <alignment horizontal="center" vertical="center"/>
    </xf>
    <xf numFmtId="43" fontId="4" fillId="33" borderId="0" xfId="47" applyFont="1" applyFill="1" applyBorder="1" applyAlignment="1">
      <alignment/>
    </xf>
    <xf numFmtId="43" fontId="50" fillId="0" borderId="0" xfId="47" applyFont="1" applyAlignment="1">
      <alignment/>
    </xf>
    <xf numFmtId="43" fontId="5" fillId="0" borderId="0" xfId="47" applyFont="1" applyBorder="1" applyAlignment="1">
      <alignment horizontal="center"/>
    </xf>
    <xf numFmtId="43" fontId="5" fillId="0" borderId="0" xfId="47" applyFont="1" applyBorder="1" applyAlignment="1">
      <alignment/>
    </xf>
    <xf numFmtId="43" fontId="4" fillId="0" borderId="0" xfId="47" applyFont="1" applyAlignment="1">
      <alignment/>
    </xf>
    <xf numFmtId="43" fontId="50" fillId="0" borderId="0" xfId="47" applyFont="1" applyFill="1" applyAlignment="1">
      <alignment/>
    </xf>
    <xf numFmtId="43" fontId="51" fillId="0" borderId="11" xfId="47" applyFont="1" applyBorder="1" applyAlignment="1">
      <alignment/>
    </xf>
    <xf numFmtId="43" fontId="5" fillId="0" borderId="0" xfId="47" applyFont="1" applyAlignment="1">
      <alignment/>
    </xf>
    <xf numFmtId="43" fontId="5" fillId="0" borderId="12" xfId="47" applyFont="1" applyBorder="1" applyAlignment="1">
      <alignment/>
    </xf>
    <xf numFmtId="43" fontId="0" fillId="0" borderId="0" xfId="47" applyFont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justify" vertical="justify"/>
    </xf>
    <xf numFmtId="170" fontId="5" fillId="0" borderId="0" xfId="47" applyNumberFormat="1" applyFont="1" applyFill="1" applyBorder="1" applyAlignment="1">
      <alignment horizontal="center" vertical="center" wrapText="1"/>
    </xf>
    <xf numFmtId="43" fontId="4" fillId="0" borderId="0" xfId="47" applyFont="1" applyFill="1" applyBorder="1" applyAlignment="1">
      <alignment horizontal="center" vertical="center" wrapText="1"/>
    </xf>
    <xf numFmtId="43" fontId="5" fillId="33" borderId="13" xfId="47" applyFont="1" applyFill="1" applyBorder="1" applyAlignment="1">
      <alignment/>
    </xf>
    <xf numFmtId="43" fontId="49" fillId="33" borderId="0" xfId="47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5" fillId="0" borderId="0" xfId="0" applyFont="1" applyBorder="1" applyAlignment="1">
      <alignment horizontal="center"/>
    </xf>
    <xf numFmtId="43" fontId="27" fillId="0" borderId="0" xfId="47" applyFont="1" applyFill="1" applyAlignment="1">
      <alignment/>
    </xf>
    <xf numFmtId="180" fontId="28" fillId="0" borderId="0" xfId="47" applyNumberFormat="1" applyFont="1" applyFill="1" applyBorder="1" applyAlignment="1">
      <alignment horizontal="right"/>
    </xf>
    <xf numFmtId="43" fontId="29" fillId="0" borderId="0" xfId="47" applyFont="1" applyFill="1" applyBorder="1" applyAlignment="1">
      <alignment horizontal="right"/>
    </xf>
    <xf numFmtId="180" fontId="28" fillId="0" borderId="0" xfId="47" applyNumberFormat="1" applyFont="1" applyFill="1" applyAlignment="1">
      <alignment/>
    </xf>
    <xf numFmtId="43" fontId="30" fillId="0" borderId="0" xfId="47" applyFont="1" applyFill="1" applyBorder="1" applyAlignment="1">
      <alignment horizontal="center"/>
    </xf>
    <xf numFmtId="43" fontId="30" fillId="0" borderId="0" xfId="47" applyFont="1" applyFill="1" applyAlignment="1">
      <alignment horizontal="center"/>
    </xf>
    <xf numFmtId="43" fontId="30" fillId="0" borderId="14" xfId="47" applyFont="1" applyFill="1" applyBorder="1" applyAlignment="1">
      <alignment horizontal="center"/>
    </xf>
    <xf numFmtId="43" fontId="31" fillId="0" borderId="0" xfId="47" applyFont="1" applyFill="1" applyAlignment="1">
      <alignment horizontal="left" indent="5"/>
    </xf>
    <xf numFmtId="180" fontId="29" fillId="0" borderId="0" xfId="47" applyNumberFormat="1" applyFont="1" applyFill="1" applyAlignment="1">
      <alignment/>
    </xf>
    <xf numFmtId="43" fontId="29" fillId="0" borderId="0" xfId="47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38100</xdr:rowOff>
    </xdr:from>
    <xdr:to>
      <xdr:col>2</xdr:col>
      <xdr:colOff>85725</xdr:colOff>
      <xdr:row>6</xdr:row>
      <xdr:rowOff>0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8100"/>
          <a:ext cx="2762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1733550</xdr:colOff>
      <xdr:row>51</xdr:row>
      <xdr:rowOff>95250</xdr:rowOff>
    </xdr:from>
    <xdr:to>
      <xdr:col>1</xdr:col>
      <xdr:colOff>3924300</xdr:colOff>
      <xdr:row>54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0420350"/>
          <a:ext cx="2190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46</xdr:row>
      <xdr:rowOff>133350</xdr:rowOff>
    </xdr:from>
    <xdr:to>
      <xdr:col>3</xdr:col>
      <xdr:colOff>476250</xdr:colOff>
      <xdr:row>54</xdr:row>
      <xdr:rowOff>161925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9458325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zoomScalePageLayoutView="0" workbookViewId="0" topLeftCell="A37">
      <selection activeCell="A53" sqref="A53"/>
    </sheetView>
  </sheetViews>
  <sheetFormatPr defaultColWidth="11.421875" defaultRowHeight="15.75" customHeight="1"/>
  <cols>
    <col min="1" max="1" width="12.00390625" style="0" bestFit="1" customWidth="1"/>
    <col min="2" max="2" width="62.57421875" style="0" customWidth="1"/>
    <col min="3" max="3" width="18.57421875" style="0" bestFit="1" customWidth="1"/>
    <col min="4" max="4" width="16.57421875" style="0" customWidth="1"/>
    <col min="6" max="6" width="13.140625" style="0" bestFit="1" customWidth="1"/>
    <col min="7" max="7" width="15.140625" style="0" bestFit="1" customWidth="1"/>
    <col min="8" max="8" width="13.28125" style="0" bestFit="1" customWidth="1"/>
    <col min="9" max="9" width="11.57421875" style="0" bestFit="1" customWidth="1"/>
    <col min="10" max="10" width="13.28125" style="0" bestFit="1" customWidth="1"/>
    <col min="11" max="11" width="11.57421875" style="0" bestFit="1" customWidth="1"/>
  </cols>
  <sheetData>
    <row r="2" spans="1:4" ht="15.75" customHeight="1">
      <c r="A2" s="2"/>
      <c r="B2" s="2"/>
      <c r="C2" s="2"/>
      <c r="D2" s="2"/>
    </row>
    <row r="3" spans="1:4" ht="15.75" customHeight="1">
      <c r="A3" s="2"/>
      <c r="B3" s="2"/>
      <c r="C3" s="2"/>
      <c r="D3" s="2"/>
    </row>
    <row r="4" spans="1:4" ht="15.75" customHeight="1">
      <c r="A4" s="2"/>
      <c r="B4" s="2"/>
      <c r="C4" s="2"/>
      <c r="D4" s="2"/>
    </row>
    <row r="5" spans="1:4" ht="15.75" customHeight="1">
      <c r="A5" s="2"/>
      <c r="B5" s="3"/>
      <c r="C5" s="2"/>
      <c r="D5" s="2"/>
    </row>
    <row r="6" spans="1:4" ht="15.75" customHeight="1">
      <c r="A6" s="3"/>
      <c r="B6" s="4"/>
      <c r="C6" s="3"/>
      <c r="D6" s="3"/>
    </row>
    <row r="7" spans="1:5" ht="15.75" customHeight="1">
      <c r="A7" s="56" t="s">
        <v>52</v>
      </c>
      <c r="B7" s="56"/>
      <c r="C7" s="56"/>
      <c r="D7" s="56"/>
      <c r="E7" s="7"/>
    </row>
    <row r="8" spans="1:5" ht="15.75" customHeight="1">
      <c r="A8" s="56" t="s">
        <v>11</v>
      </c>
      <c r="B8" s="56"/>
      <c r="C8" s="56"/>
      <c r="D8" s="56"/>
      <c r="E8" s="7"/>
    </row>
    <row r="9" spans="1:5" ht="15.75" customHeight="1">
      <c r="A9" s="9"/>
      <c r="B9" s="9"/>
      <c r="C9" s="9"/>
      <c r="D9" s="9"/>
      <c r="E9" s="7"/>
    </row>
    <row r="10" spans="1:5" ht="15.75" customHeight="1">
      <c r="A10" s="10" t="s">
        <v>12</v>
      </c>
      <c r="B10" s="9"/>
      <c r="C10" s="11"/>
      <c r="D10" s="50">
        <f>C11+C12</f>
        <v>8598745.36</v>
      </c>
      <c r="E10" s="7"/>
    </row>
    <row r="11" spans="1:5" ht="15.75" customHeight="1">
      <c r="A11" s="9"/>
      <c r="B11" s="12" t="s">
        <v>53</v>
      </c>
      <c r="C11" s="51">
        <v>3454418.36</v>
      </c>
      <c r="D11" s="39"/>
      <c r="E11" s="7"/>
    </row>
    <row r="12" spans="1:5" ht="15.75" customHeight="1">
      <c r="A12" s="9"/>
      <c r="B12" s="13" t="s">
        <v>13</v>
      </c>
      <c r="C12" s="14">
        <v>5144327</v>
      </c>
      <c r="D12" s="39"/>
      <c r="E12" s="7"/>
    </row>
    <row r="13" spans="1:5" ht="15.75" customHeight="1">
      <c r="A13" s="10" t="s">
        <v>14</v>
      </c>
      <c r="B13" s="10"/>
      <c r="C13" s="40"/>
      <c r="D13" s="41"/>
      <c r="E13" s="7"/>
    </row>
    <row r="14" spans="1:5" ht="15.75" customHeight="1">
      <c r="A14" s="9">
        <v>1</v>
      </c>
      <c r="B14" s="15" t="s">
        <v>15</v>
      </c>
      <c r="C14" s="44">
        <f>+C15+C16+C17+C18+C19+C20</f>
        <v>2762329.43</v>
      </c>
      <c r="D14" s="42"/>
      <c r="E14" s="7"/>
    </row>
    <row r="15" spans="1:5" ht="20.25" customHeight="1">
      <c r="A15" s="19" t="s">
        <v>1</v>
      </c>
      <c r="B15" s="18" t="s">
        <v>16</v>
      </c>
      <c r="C15" s="32">
        <v>2386333.33</v>
      </c>
      <c r="D15" s="43"/>
      <c r="E15" s="7"/>
    </row>
    <row r="16" spans="1:5" s="1" customFormat="1" ht="15.75" customHeight="1">
      <c r="A16" s="17" t="s">
        <v>40</v>
      </c>
      <c r="B16" s="18" t="s">
        <v>39</v>
      </c>
      <c r="C16" s="32">
        <v>38000</v>
      </c>
      <c r="D16" s="43"/>
      <c r="E16" s="7"/>
    </row>
    <row r="17" spans="1:5" ht="15.75" customHeight="1">
      <c r="A17" s="17" t="s">
        <v>37</v>
      </c>
      <c r="B17" s="18" t="s">
        <v>55</v>
      </c>
      <c r="C17" s="32">
        <v>20000</v>
      </c>
      <c r="D17" s="43"/>
      <c r="E17" s="7"/>
    </row>
    <row r="18" spans="1:5" ht="15.75" customHeight="1">
      <c r="A18" s="19" t="s">
        <v>2</v>
      </c>
      <c r="B18" s="18" t="s">
        <v>42</v>
      </c>
      <c r="C18" s="32">
        <v>135482.31</v>
      </c>
      <c r="D18" s="20"/>
      <c r="E18" s="7"/>
    </row>
    <row r="19" spans="1:5" ht="15.75" customHeight="1">
      <c r="A19" s="19" t="s">
        <v>3</v>
      </c>
      <c r="B19" s="18" t="s">
        <v>43</v>
      </c>
      <c r="C19" s="32">
        <v>169429.67</v>
      </c>
      <c r="D19" s="21"/>
      <c r="E19" s="7"/>
    </row>
    <row r="20" spans="1:5" ht="15.75" customHeight="1">
      <c r="A20" s="19" t="s">
        <v>4</v>
      </c>
      <c r="B20" s="18" t="s">
        <v>44</v>
      </c>
      <c r="C20" s="33">
        <v>13084.12</v>
      </c>
      <c r="D20" s="43"/>
      <c r="E20" s="7"/>
    </row>
    <row r="21" spans="1:5" ht="15.75" customHeight="1">
      <c r="A21" s="19"/>
      <c r="B21" s="18"/>
      <c r="C21" s="8"/>
      <c r="D21" s="43"/>
      <c r="E21" s="7"/>
    </row>
    <row r="22" spans="1:5" ht="17.25" customHeight="1">
      <c r="A22" s="23">
        <v>2</v>
      </c>
      <c r="B22" s="22" t="s">
        <v>17</v>
      </c>
      <c r="C22" s="44">
        <f>+C23+C24+C25+C26+C27+C28+C29+C30+C31+C32+C33+C34+C35</f>
        <v>1786621.04</v>
      </c>
      <c r="D22" s="43"/>
      <c r="E22" s="7"/>
    </row>
    <row r="23" spans="1:5" ht="15.75" customHeight="1">
      <c r="A23" s="19" t="s">
        <v>34</v>
      </c>
      <c r="B23" s="18" t="s">
        <v>56</v>
      </c>
      <c r="C23" s="53">
        <v>787.35</v>
      </c>
      <c r="D23" s="43"/>
      <c r="E23" s="7"/>
    </row>
    <row r="24" spans="1:5" ht="15.75" customHeight="1">
      <c r="A24" s="37" t="s">
        <v>5</v>
      </c>
      <c r="B24" s="36" t="s">
        <v>18</v>
      </c>
      <c r="C24" s="54">
        <v>154499.74</v>
      </c>
      <c r="D24" s="43"/>
      <c r="E24" s="7"/>
    </row>
    <row r="25" spans="1:8" ht="15.75" customHeight="1">
      <c r="A25" s="19" t="s">
        <v>19</v>
      </c>
      <c r="B25" s="18" t="s">
        <v>45</v>
      </c>
      <c r="C25" s="32">
        <v>4428.23</v>
      </c>
      <c r="D25" s="43"/>
      <c r="E25" s="7"/>
      <c r="G25" s="28"/>
      <c r="H25" s="28"/>
    </row>
    <row r="26" spans="1:6" ht="15.75" customHeight="1">
      <c r="A26" s="19" t="s">
        <v>6</v>
      </c>
      <c r="B26" s="18" t="s">
        <v>20</v>
      </c>
      <c r="C26" s="32">
        <v>56703.15</v>
      </c>
      <c r="D26" s="43"/>
      <c r="E26" s="7"/>
      <c r="F26" s="5"/>
    </row>
    <row r="27" spans="1:6" s="1" customFormat="1" ht="15.75" customHeight="1">
      <c r="A27" s="19" t="s">
        <v>22</v>
      </c>
      <c r="B27" s="18" t="s">
        <v>23</v>
      </c>
      <c r="C27" s="32">
        <v>14455</v>
      </c>
      <c r="D27" s="43"/>
      <c r="E27" s="7"/>
      <c r="F27" s="5"/>
    </row>
    <row r="28" spans="1:5" s="1" customFormat="1" ht="15.75" customHeight="1">
      <c r="A28" s="19" t="s">
        <v>28</v>
      </c>
      <c r="B28" s="18" t="s">
        <v>27</v>
      </c>
      <c r="C28" s="32">
        <v>216900</v>
      </c>
      <c r="D28" s="43"/>
      <c r="E28" s="7"/>
    </row>
    <row r="29" spans="1:5" ht="15.75" customHeight="1">
      <c r="A29" s="19" t="s">
        <v>25</v>
      </c>
      <c r="B29" s="18" t="s">
        <v>31</v>
      </c>
      <c r="C29" s="32">
        <v>466524.8</v>
      </c>
      <c r="D29" s="43"/>
      <c r="E29" s="7"/>
    </row>
    <row r="30" spans="1:5" ht="15.75" customHeight="1">
      <c r="A30" s="35" t="s">
        <v>7</v>
      </c>
      <c r="B30" s="36" t="s">
        <v>47</v>
      </c>
      <c r="C30" s="32">
        <v>133371.9</v>
      </c>
      <c r="D30" s="43"/>
      <c r="E30" s="7"/>
    </row>
    <row r="31" spans="1:5" ht="15.75" customHeight="1">
      <c r="A31" s="35" t="s">
        <v>35</v>
      </c>
      <c r="B31" s="48" t="s">
        <v>36</v>
      </c>
      <c r="C31" s="32">
        <v>25680.75</v>
      </c>
      <c r="D31" s="43"/>
      <c r="E31" s="7"/>
    </row>
    <row r="32" spans="1:5" ht="15.75" customHeight="1">
      <c r="A32" s="35" t="s">
        <v>29</v>
      </c>
      <c r="B32" s="36" t="s">
        <v>30</v>
      </c>
      <c r="C32" s="32">
        <v>5546</v>
      </c>
      <c r="D32" s="43"/>
      <c r="E32" s="7"/>
    </row>
    <row r="33" spans="1:5" ht="15.75" customHeight="1">
      <c r="A33" s="35" t="s">
        <v>32</v>
      </c>
      <c r="B33" s="36" t="s">
        <v>33</v>
      </c>
      <c r="C33" s="32">
        <v>222127.92</v>
      </c>
      <c r="D33" s="43"/>
      <c r="E33" s="7"/>
    </row>
    <row r="34" spans="1:5" ht="15.75" customHeight="1">
      <c r="A34" s="35" t="s">
        <v>24</v>
      </c>
      <c r="B34" s="36" t="s">
        <v>48</v>
      </c>
      <c r="C34" s="32">
        <v>89193.61</v>
      </c>
      <c r="D34" s="43"/>
      <c r="E34" s="7"/>
    </row>
    <row r="35" spans="1:11" ht="15.75" customHeight="1">
      <c r="A35" s="35" t="s">
        <v>8</v>
      </c>
      <c r="B35" s="36" t="s">
        <v>41</v>
      </c>
      <c r="C35" s="33">
        <v>396402.59</v>
      </c>
      <c r="D35" s="43"/>
      <c r="E35" s="7"/>
      <c r="I35" s="31"/>
      <c r="J35" s="31"/>
      <c r="K35" s="31"/>
    </row>
    <row r="36" spans="1:5" ht="15.75" customHeight="1" thickBot="1">
      <c r="A36" s="7"/>
      <c r="B36" s="18"/>
      <c r="C36" s="8"/>
      <c r="D36" s="43"/>
      <c r="E36" s="7"/>
    </row>
    <row r="37" spans="1:5" ht="15.75" customHeight="1" thickBot="1">
      <c r="A37" s="23">
        <v>3</v>
      </c>
      <c r="B37" s="22" t="s">
        <v>21</v>
      </c>
      <c r="C37" s="52">
        <f>+C38+C39</f>
        <v>196924.86</v>
      </c>
      <c r="D37" s="43"/>
      <c r="E37" s="7"/>
    </row>
    <row r="38" spans="1:10" ht="15.75" customHeight="1">
      <c r="A38" s="19" t="s">
        <v>9</v>
      </c>
      <c r="B38" s="18" t="s">
        <v>38</v>
      </c>
      <c r="C38" s="38">
        <v>52424.86</v>
      </c>
      <c r="D38" s="43"/>
      <c r="E38" s="8"/>
      <c r="F38" s="30"/>
      <c r="G38" s="34"/>
      <c r="H38" s="5"/>
      <c r="J38" s="34"/>
    </row>
    <row r="39" spans="1:9" ht="15.75" customHeight="1">
      <c r="A39" s="19" t="s">
        <v>10</v>
      </c>
      <c r="B39" s="18" t="s">
        <v>0</v>
      </c>
      <c r="C39" s="55">
        <v>144500</v>
      </c>
      <c r="D39" s="43"/>
      <c r="E39" s="8"/>
      <c r="F39" s="30"/>
      <c r="H39" s="5"/>
      <c r="I39" s="6"/>
    </row>
    <row r="40" spans="1:9" ht="15.75" customHeight="1" thickBot="1">
      <c r="A40" s="19"/>
      <c r="B40" s="36"/>
      <c r="C40" s="7"/>
      <c r="D40" s="43"/>
      <c r="E40" s="8"/>
      <c r="F40" s="30"/>
      <c r="I40" s="6"/>
    </row>
    <row r="41" spans="1:9" ht="19.5" customHeight="1" thickBot="1">
      <c r="A41" s="23">
        <v>6</v>
      </c>
      <c r="B41" s="22" t="s">
        <v>50</v>
      </c>
      <c r="C41" s="52">
        <f>+C42+C43</f>
        <v>155212.72</v>
      </c>
      <c r="D41" s="43"/>
      <c r="E41" s="8"/>
      <c r="F41" s="30"/>
      <c r="I41" s="6"/>
    </row>
    <row r="42" spans="1:10" ht="15.75" customHeight="1">
      <c r="A42" s="19" t="s">
        <v>49</v>
      </c>
      <c r="B42" s="36" t="s">
        <v>57</v>
      </c>
      <c r="C42" s="38">
        <v>46777.7</v>
      </c>
      <c r="D42" s="43"/>
      <c r="E42" s="8"/>
      <c r="F42" s="30"/>
      <c r="G42" s="6"/>
      <c r="I42" s="5"/>
      <c r="J42" s="5"/>
    </row>
    <row r="43" spans="1:9" ht="15.75" customHeight="1">
      <c r="A43" s="19" t="s">
        <v>46</v>
      </c>
      <c r="B43" s="49" t="s">
        <v>51</v>
      </c>
      <c r="C43" s="55">
        <v>108435.02</v>
      </c>
      <c r="D43" s="43"/>
      <c r="E43" s="7"/>
      <c r="F43" s="5"/>
      <c r="G43" s="6"/>
      <c r="I43" s="5"/>
    </row>
    <row r="44" spans="1:9" ht="15.75" customHeight="1">
      <c r="A44" s="19"/>
      <c r="B44" s="27" t="s">
        <v>26</v>
      </c>
      <c r="C44" s="25"/>
      <c r="D44" s="45">
        <f>+C14+C22+C37+C41</f>
        <v>4901088.050000001</v>
      </c>
      <c r="E44" s="7"/>
      <c r="F44" s="5"/>
      <c r="G44" s="5"/>
      <c r="I44" s="5"/>
    </row>
    <row r="45" spans="1:8" s="1" customFormat="1" ht="15.75" customHeight="1" thickBot="1">
      <c r="A45" s="16"/>
      <c r="B45" s="26" t="s">
        <v>54</v>
      </c>
      <c r="C45" s="8"/>
      <c r="D45" s="46">
        <f>D10-D44</f>
        <v>3697657.3099999987</v>
      </c>
      <c r="E45" s="7"/>
      <c r="F45" s="31"/>
      <c r="G45" s="31"/>
      <c r="H45" s="31"/>
    </row>
    <row r="46" spans="1:7" s="1" customFormat="1" ht="15.75" customHeight="1" thickTop="1">
      <c r="A46" s="7"/>
      <c r="B46" s="7"/>
      <c r="C46" s="24"/>
      <c r="D46" s="8"/>
      <c r="E46" s="7"/>
      <c r="G46" s="5"/>
    </row>
    <row r="47" spans="1:6" ht="15.75" customHeight="1">
      <c r="A47" s="7"/>
      <c r="B47" s="7"/>
      <c r="C47" s="8"/>
      <c r="D47" s="8"/>
      <c r="E47" s="7"/>
      <c r="F47" s="5"/>
    </row>
    <row r="48" spans="1:5" s="1" customFormat="1" ht="15.75" customHeight="1">
      <c r="A48" s="7"/>
      <c r="B48" s="57"/>
      <c r="C48" s="58"/>
      <c r="D48" s="59"/>
      <c r="E48" s="60"/>
    </row>
    <row r="49" spans="1:5" s="1" customFormat="1" ht="15.75" customHeight="1">
      <c r="A49" s="7"/>
      <c r="B49" s="61"/>
      <c r="C49" s="61"/>
      <c r="D49" s="61"/>
      <c r="E49" s="61"/>
    </row>
    <row r="50" spans="1:8" s="1" customFormat="1" ht="15.75" customHeight="1">
      <c r="A50" s="7"/>
      <c r="B50" s="62"/>
      <c r="C50" s="62"/>
      <c r="D50" s="62"/>
      <c r="E50" s="62"/>
      <c r="F50" s="31"/>
      <c r="G50" s="31"/>
      <c r="H50" s="31"/>
    </row>
    <row r="51" spans="1:7" ht="15.75" customHeight="1">
      <c r="A51" s="7"/>
      <c r="B51" s="62"/>
      <c r="C51" s="62"/>
      <c r="D51" s="62"/>
      <c r="E51" s="62"/>
      <c r="F51" s="30"/>
      <c r="G51" s="29"/>
    </row>
    <row r="52" spans="1:8" ht="15.75" customHeight="1">
      <c r="A52" s="7"/>
      <c r="B52" s="61"/>
      <c r="C52" s="61"/>
      <c r="D52" s="61"/>
      <c r="E52" s="61"/>
      <c r="F52" s="5"/>
      <c r="G52" s="5"/>
      <c r="H52" s="5"/>
    </row>
    <row r="53" spans="1:7" s="1" customFormat="1" ht="15.75" customHeight="1">
      <c r="A53" s="7"/>
      <c r="B53" s="62"/>
      <c r="C53" s="62"/>
      <c r="D53" s="62"/>
      <c r="E53" s="62"/>
      <c r="G53" s="5"/>
    </row>
    <row r="54" spans="1:8" ht="15.75" customHeight="1">
      <c r="A54" s="7"/>
      <c r="B54" s="62"/>
      <c r="C54" s="62"/>
      <c r="D54" s="62"/>
      <c r="E54" s="62"/>
      <c r="F54" s="47"/>
      <c r="G54" s="28"/>
      <c r="H54" s="28"/>
    </row>
    <row r="55" spans="1:10" ht="15.75" customHeight="1" thickBot="1">
      <c r="A55" s="7"/>
      <c r="B55" s="61"/>
      <c r="C55" s="61"/>
      <c r="D55" s="61"/>
      <c r="E55" s="61"/>
      <c r="G55" s="28"/>
      <c r="H55" s="28"/>
      <c r="J55" s="5"/>
    </row>
    <row r="56" spans="1:8" ht="15.75" customHeight="1" thickTop="1">
      <c r="A56" s="7"/>
      <c r="B56" s="63" t="s">
        <v>58</v>
      </c>
      <c r="C56" s="63"/>
      <c r="D56" s="63"/>
      <c r="E56" s="63"/>
      <c r="G56" s="28"/>
      <c r="H56" s="28"/>
    </row>
    <row r="57" spans="1:5" ht="15.75" customHeight="1">
      <c r="A57" s="7"/>
      <c r="B57" s="64"/>
      <c r="C57" s="65"/>
      <c r="D57" s="66"/>
      <c r="E57" s="65"/>
    </row>
    <row r="58" spans="1:5" ht="15.75" customHeight="1">
      <c r="A58" s="7"/>
      <c r="B58" s="7"/>
      <c r="C58" s="7"/>
      <c r="D58" s="7"/>
      <c r="E58" s="7"/>
    </row>
    <row r="59" spans="1:5" ht="15.75" customHeight="1">
      <c r="A59" s="7"/>
      <c r="C59" s="7"/>
      <c r="E59" s="7"/>
    </row>
    <row r="60" ht="15.75" customHeight="1">
      <c r="E60" s="7"/>
    </row>
    <row r="61" ht="15.75" customHeight="1">
      <c r="E61" s="7"/>
    </row>
    <row r="62" ht="15.75" customHeight="1">
      <c r="E62" s="7"/>
    </row>
    <row r="63" ht="15.75" customHeight="1">
      <c r="E63" s="7"/>
    </row>
    <row r="64" ht="15.75" customHeight="1">
      <c r="E64" s="7"/>
    </row>
    <row r="65" ht="15.75" customHeight="1">
      <c r="E65" s="7"/>
    </row>
    <row r="66" ht="15.75" customHeight="1">
      <c r="E66" s="7"/>
    </row>
    <row r="67" ht="15.75" customHeight="1">
      <c r="E67" s="7"/>
    </row>
    <row r="68" ht="15.75" customHeight="1">
      <c r="E68" s="7"/>
    </row>
    <row r="69" ht="15.75" customHeight="1">
      <c r="E69" s="7"/>
    </row>
    <row r="70" ht="15.75" customHeight="1">
      <c r="E70" s="7"/>
    </row>
  </sheetData>
  <sheetProtection/>
  <mergeCells count="10">
    <mergeCell ref="B53:E53"/>
    <mergeCell ref="B54:E54"/>
    <mergeCell ref="B55:E55"/>
    <mergeCell ref="B56:E56"/>
    <mergeCell ref="A7:D7"/>
    <mergeCell ref="A8:D8"/>
    <mergeCell ref="B49:E49"/>
    <mergeCell ref="B50:E50"/>
    <mergeCell ref="B51:E51"/>
    <mergeCell ref="B52:E52"/>
  </mergeCells>
  <printOptions/>
  <pageMargins left="0.7" right="0.7" top="0.75" bottom="0.75" header="0.3" footer="0.3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Carlos Coronado</cp:lastModifiedBy>
  <cp:lastPrinted>2018-07-04T18:15:22Z</cp:lastPrinted>
  <dcterms:created xsi:type="dcterms:W3CDTF">2015-06-01T20:08:33Z</dcterms:created>
  <dcterms:modified xsi:type="dcterms:W3CDTF">2018-07-11T21:59:28Z</dcterms:modified>
  <cp:category/>
  <cp:version/>
  <cp:contentType/>
  <cp:contentStatus/>
</cp:coreProperties>
</file>