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Ejecución julio 2016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3"/>
  <c r="A29"/>
  <c r="B28"/>
  <c r="A28"/>
  <c r="B19"/>
  <c r="A19"/>
  <c r="B18"/>
  <c r="A18"/>
  <c r="B45"/>
  <c r="A45"/>
  <c r="C42" l="1"/>
  <c r="C24"/>
  <c r="C16"/>
  <c r="D12"/>
  <c r="D46" l="1"/>
  <c r="D47" s="1"/>
</calcChain>
</file>

<file path=xl/sharedStrings.xml><?xml version="1.0" encoding="utf-8"?>
<sst xmlns="http://schemas.openxmlformats.org/spreadsheetml/2006/main" count="51" uniqueCount="51">
  <si>
    <t>Teléfono local</t>
  </si>
  <si>
    <t>Energía eléctrica</t>
  </si>
  <si>
    <t>Publicidad y propaganda</t>
  </si>
  <si>
    <t>Impresión y encuadernación</t>
  </si>
  <si>
    <t>Eventos generales</t>
  </si>
  <si>
    <t>Gasolina</t>
  </si>
  <si>
    <t>2.1.1.1.01</t>
  </si>
  <si>
    <t>2.1.5.1.01</t>
  </si>
  <si>
    <t>2.1.5.2.01</t>
  </si>
  <si>
    <t>2.1.5.3.01</t>
  </si>
  <si>
    <t>2.2.1.2.01</t>
  </si>
  <si>
    <t>2.2.1.3.01</t>
  </si>
  <si>
    <t>2.2.1.6.01</t>
  </si>
  <si>
    <t>2.2.1.5.01</t>
  </si>
  <si>
    <t>2.2.2.1.01</t>
  </si>
  <si>
    <t>2.2.2.2.01</t>
  </si>
  <si>
    <t>2.2.8.7.04</t>
  </si>
  <si>
    <t>2.2.4.1.01</t>
  </si>
  <si>
    <t>2.2.5.1.01</t>
  </si>
  <si>
    <t>2.2.6.3.01</t>
  </si>
  <si>
    <t>2.2.8.6.01</t>
  </si>
  <si>
    <t>2.2.8.7.06</t>
  </si>
  <si>
    <t>2.3.1.1.01</t>
  </si>
  <si>
    <t>2.3.7.1.01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</si>
  <si>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</si>
  <si>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</si>
  <si>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</si>
  <si>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</si>
  <si>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</si>
  <si>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</si>
  <si>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</si>
  <si>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</si>
  <si>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</si>
  <si>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</si>
  <si>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</si>
  <si>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</si>
  <si>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</si>
  <si>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</si>
  <si>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</si>
  <si>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</si>
  <si>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 xml:space="preserve">                      TOTAL EGRESOS:</t>
  </si>
  <si>
    <t>Pasaje</t>
  </si>
  <si>
    <t>2.2.5.8.01</t>
  </si>
  <si>
    <t>Servicios de capacitación</t>
  </si>
  <si>
    <t>Servicio telefónico de larga distancia</t>
  </si>
  <si>
    <t>Otros alquileres</t>
  </si>
  <si>
    <t xml:space="preserve">Otros servicios técnicos profesionales </t>
  </si>
  <si>
    <t>Seguros de personas</t>
  </si>
  <si>
    <t>EJECUCIÓN DEL PRESUPUESTO  MES JULIO 2016</t>
  </si>
  <si>
    <t>Disponible al 01/07/2016</t>
  </si>
  <si>
    <r>
      <t xml:space="preserve">                     </t>
    </r>
    <r>
      <rPr>
        <b/>
        <sz val="11"/>
        <rFont val="Times New Roman"/>
        <family val="1"/>
      </rPr>
      <t xml:space="preserve"> DISPONIBLE AL 31/07/2016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</si>
</sst>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4" fillId="2" borderId="0" xfId="1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/>
    <xf numFmtId="43" fontId="7" fillId="2" borderId="0" xfId="1" applyFont="1" applyFill="1" applyBorder="1" applyAlignment="1">
      <alignment vertical="top"/>
    </xf>
    <xf numFmtId="43" fontId="7" fillId="0" borderId="2" xfId="1" applyFont="1" applyBorder="1"/>
    <xf numFmtId="43" fontId="7" fillId="0" borderId="0" xfId="1" applyFont="1" applyBorder="1"/>
    <xf numFmtId="43" fontId="7" fillId="2" borderId="2" xfId="1" applyFont="1" applyFill="1" applyBorder="1"/>
    <xf numFmtId="0" fontId="3" fillId="0" borderId="0" xfId="0" applyFont="1" applyBorder="1" applyAlignment="1">
      <alignment horizontal="center"/>
    </xf>
    <xf numFmtId="43" fontId="8" fillId="2" borderId="3" xfId="1" applyFont="1" applyFill="1" applyBorder="1" applyAlignment="1">
      <alignment horizontal="right" vertical="center" wrapText="1"/>
    </xf>
    <xf numFmtId="0" fontId="9" fillId="0" borderId="0" xfId="0" applyFont="1"/>
    <xf numFmtId="43" fontId="9" fillId="0" borderId="0" xfId="1" applyFont="1"/>
    <xf numFmtId="43" fontId="9" fillId="0" borderId="2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164" fontId="8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43" fontId="7" fillId="0" borderId="2" xfId="1" applyFont="1" applyBorder="1" applyAlignment="1">
      <alignment horizontal="center"/>
    </xf>
    <xf numFmtId="164" fontId="8" fillId="0" borderId="0" xfId="1" applyNumberFormat="1" applyFont="1" applyBorder="1" applyAlignment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7" fillId="0" borderId="0" xfId="0" applyFont="1"/>
    <xf numFmtId="0" fontId="7" fillId="0" borderId="0" xfId="0" applyFont="1" applyFill="1" applyBorder="1" applyAlignment="1"/>
    <xf numFmtId="0" fontId="10" fillId="0" borderId="0" xfId="0" applyFont="1" applyFill="1"/>
    <xf numFmtId="0" fontId="7" fillId="0" borderId="0" xfId="0" applyFont="1" applyFill="1" applyBorder="1" applyAlignment="1">
      <alignment horizontal="center"/>
    </xf>
    <xf numFmtId="43" fontId="10" fillId="0" borderId="0" xfId="1" applyFont="1" applyFill="1" applyAlignment="1">
      <alignment horizontal="center"/>
    </xf>
    <xf numFmtId="0" fontId="11" fillId="0" borderId="0" xfId="0" applyFont="1" applyFill="1" applyBorder="1" applyAlignment="1"/>
    <xf numFmtId="43" fontId="10" fillId="0" borderId="0" xfId="1" applyFont="1" applyFill="1" applyBorder="1" applyAlignment="1">
      <alignment horizontal="center"/>
    </xf>
    <xf numFmtId="0" fontId="7" fillId="0" borderId="0" xfId="0" applyFont="1" applyFill="1"/>
    <xf numFmtId="43" fontId="7" fillId="0" borderId="0" xfId="0" applyNumberFormat="1" applyFont="1" applyFill="1"/>
    <xf numFmtId="43" fontId="10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43" fontId="7" fillId="2" borderId="0" xfId="1" applyFont="1" applyFill="1" applyBorder="1"/>
    <xf numFmtId="43" fontId="8" fillId="0" borderId="0" xfId="0" applyNumberFormat="1" applyFont="1"/>
    <xf numFmtId="0" fontId="7" fillId="0" borderId="0" xfId="0" applyFont="1" applyAlignment="1"/>
    <xf numFmtId="43" fontId="7" fillId="2" borderId="0" xfId="1" applyFont="1" applyFill="1" applyAlignment="1"/>
    <xf numFmtId="43" fontId="8" fillId="0" borderId="1" xfId="0" applyNumberFormat="1" applyFont="1" applyBorder="1"/>
    <xf numFmtId="43" fontId="8" fillId="2" borderId="3" xfId="1" applyFont="1" applyFill="1" applyBorder="1" applyAlignme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43" fontId="3" fillId="0" borderId="0" xfId="0" applyNumberFormat="1" applyFont="1" applyBorder="1"/>
    <xf numFmtId="43" fontId="1" fillId="0" borderId="0" xfId="1" applyFont="1" applyFill="1" applyBorder="1" applyAlignment="1">
      <alignment horizontal="center"/>
    </xf>
    <xf numFmtId="43" fontId="12" fillId="0" borderId="3" xfId="1" applyFont="1" applyBorder="1"/>
    <xf numFmtId="43" fontId="7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2</xdr:col>
      <xdr:colOff>1009648</xdr:colOff>
      <xdr:row>8</xdr:row>
      <xdr:rowOff>0</xdr:rowOff>
    </xdr:to>
    <xdr:pic>
      <xdr:nvPicPr>
        <xdr:cNvPr id="3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25" y="0"/>
          <a:ext cx="3505198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enaria%2009-08-2016\EJECUCION%20DEL%20PRESUPUESTO%20CORRESPONDIENTE%20AL%20MES%20DE%20JULIO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pago junio 2016"/>
      <sheetName val="Ejecución julio 2016"/>
    </sheetNames>
    <sheetDataSet>
      <sheetData sheetId="0">
        <row r="2">
          <cell r="I2" t="str">
            <v>Compensacioenes espciales</v>
          </cell>
          <cell r="J2" t="str">
            <v>Bono por desempeño</v>
          </cell>
          <cell r="V2" t="str">
            <v>Recolección de residuos</v>
          </cell>
          <cell r="AJ2" t="str">
            <v>Agua</v>
          </cell>
          <cell r="AV2" t="str">
            <v>Informaticos</v>
          </cell>
        </row>
        <row r="3">
          <cell r="I3" t="str">
            <v>2.1.2.2.08</v>
          </cell>
          <cell r="J3" t="str">
            <v>2.1.2.2.09</v>
          </cell>
          <cell r="V3" t="str">
            <v>2.2.1.8.01</v>
          </cell>
          <cell r="AJ3" t="str">
            <v>2.2.1.7.01</v>
          </cell>
          <cell r="AV3" t="str">
            <v>2.6.8.8.01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E8" sqref="E8"/>
    </sheetView>
  </sheetViews>
  <sheetFormatPr baseColWidth="10" defaultRowHeight="15"/>
  <cols>
    <col min="2" max="2" width="43.85546875" customWidth="1"/>
    <col min="3" max="3" width="16" customWidth="1"/>
    <col min="4" max="4" width="16.28515625" customWidth="1"/>
  </cols>
  <sheetData>
    <row r="1" spans="1:4">
      <c r="A1" s="1"/>
      <c r="B1" s="1"/>
      <c r="C1" s="1"/>
      <c r="D1" s="1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>
      <c r="A4" s="2"/>
      <c r="B4" s="2"/>
      <c r="C4" s="2"/>
      <c r="D4" s="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7"/>
      <c r="C7" s="2"/>
      <c r="D7" s="2"/>
    </row>
    <row r="8" spans="1:4">
      <c r="A8" s="7"/>
      <c r="B8" s="13"/>
      <c r="C8" s="7"/>
      <c r="D8" s="7"/>
    </row>
    <row r="9" spans="1:4">
      <c r="A9" s="53" t="s">
        <v>48</v>
      </c>
      <c r="B9" s="53"/>
      <c r="C9" s="53"/>
      <c r="D9" s="53"/>
    </row>
    <row r="10" spans="1:4">
      <c r="A10" s="53" t="s">
        <v>25</v>
      </c>
      <c r="B10" s="53"/>
      <c r="C10" s="53"/>
      <c r="D10" s="53"/>
    </row>
    <row r="11" spans="1:4">
      <c r="A11" s="18"/>
      <c r="B11" s="18"/>
      <c r="C11" s="18"/>
      <c r="D11" s="18"/>
    </row>
    <row r="12" spans="1:4">
      <c r="A12" s="19" t="s">
        <v>26</v>
      </c>
      <c r="B12" s="18"/>
      <c r="C12" s="20"/>
      <c r="D12" s="21">
        <f>C13+C14</f>
        <v>10516444.890000001</v>
      </c>
    </row>
    <row r="13" spans="1:4">
      <c r="A13" s="18"/>
      <c r="B13" s="22" t="s">
        <v>49</v>
      </c>
      <c r="C13" s="52">
        <v>5566862.8899999997</v>
      </c>
      <c r="D13" s="20"/>
    </row>
    <row r="14" spans="1:4">
      <c r="A14" s="18"/>
      <c r="B14" s="23" t="s">
        <v>27</v>
      </c>
      <c r="C14" s="24">
        <v>4949582</v>
      </c>
      <c r="D14" s="20"/>
    </row>
    <row r="15" spans="1:4" ht="28.5" customHeight="1" thickBot="1">
      <c r="A15" s="19" t="s">
        <v>28</v>
      </c>
      <c r="B15" s="19"/>
      <c r="C15" s="18"/>
      <c r="D15" s="25"/>
    </row>
    <row r="16" spans="1:4" ht="15.75" thickBot="1">
      <c r="A16" s="26">
        <v>1</v>
      </c>
      <c r="B16" s="27" t="s">
        <v>29</v>
      </c>
      <c r="C16" s="14">
        <f>SUM(C17:C22)</f>
        <v>4267834.58</v>
      </c>
      <c r="D16" s="28"/>
    </row>
    <row r="17" spans="1:4">
      <c r="A17" s="31" t="s">
        <v>6</v>
      </c>
      <c r="B17" s="29" t="s">
        <v>30</v>
      </c>
      <c r="C17" s="11">
        <v>2055000</v>
      </c>
      <c r="D17" s="30"/>
    </row>
    <row r="18" spans="1:4">
      <c r="A18" s="31" t="str">
        <f>'[1]Relación de pago junio 2016'!I3</f>
        <v>2.1.2.2.08</v>
      </c>
      <c r="B18" s="29" t="str">
        <f>'[1]Relación de pago junio 2016'!I2</f>
        <v>Compensacioenes espciales</v>
      </c>
      <c r="C18" s="11">
        <v>1518000</v>
      </c>
      <c r="D18" s="30"/>
    </row>
    <row r="19" spans="1:4">
      <c r="A19" s="31" t="str">
        <f>'[1]Relación de pago junio 2016'!J3</f>
        <v>2.1.2.2.09</v>
      </c>
      <c r="B19" s="29" t="str">
        <f>'[1]Relación de pago junio 2016'!J2</f>
        <v>Bono por desempeño</v>
      </c>
      <c r="C19" s="11">
        <v>420000</v>
      </c>
      <c r="D19" s="30"/>
    </row>
    <row r="20" spans="1:4">
      <c r="A20" s="31" t="s">
        <v>7</v>
      </c>
      <c r="B20" s="29" t="s">
        <v>31</v>
      </c>
      <c r="C20" s="11">
        <v>117431.7</v>
      </c>
      <c r="D20" s="30"/>
    </row>
    <row r="21" spans="1:4">
      <c r="A21" s="31" t="s">
        <v>8</v>
      </c>
      <c r="B21" s="29" t="s">
        <v>32</v>
      </c>
      <c r="C21" s="11">
        <v>145699.1</v>
      </c>
      <c r="D21" s="30"/>
    </row>
    <row r="22" spans="1:4">
      <c r="A22" s="31" t="s">
        <v>9</v>
      </c>
      <c r="B22" s="29" t="s">
        <v>33</v>
      </c>
      <c r="C22" s="10">
        <v>11703.78</v>
      </c>
      <c r="D22" s="30"/>
    </row>
    <row r="23" spans="1:4" ht="15.75" thickBot="1">
      <c r="A23" s="31"/>
      <c r="B23" s="29"/>
      <c r="C23" s="15"/>
      <c r="D23" s="32"/>
    </row>
    <row r="24" spans="1:4" ht="15.75" thickBot="1">
      <c r="A24" s="38">
        <v>2</v>
      </c>
      <c r="B24" s="33" t="s">
        <v>34</v>
      </c>
      <c r="C24" s="51">
        <f>SUM(C25:C40)</f>
        <v>1259318.7599999998</v>
      </c>
      <c r="D24" s="34"/>
    </row>
    <row r="25" spans="1:4" ht="19.5" customHeight="1">
      <c r="A25" s="31" t="s">
        <v>11</v>
      </c>
      <c r="B25" s="29" t="s">
        <v>0</v>
      </c>
      <c r="C25" s="16">
        <v>39343.730000000003</v>
      </c>
      <c r="D25" s="30"/>
    </row>
    <row r="26" spans="1:4">
      <c r="A26" s="31" t="s">
        <v>13</v>
      </c>
      <c r="B26" s="29" t="s">
        <v>35</v>
      </c>
      <c r="C26" s="16">
        <v>7896.8</v>
      </c>
      <c r="D26" s="30"/>
    </row>
    <row r="27" spans="1:4">
      <c r="A27" s="31" t="s">
        <v>12</v>
      </c>
      <c r="B27" s="29" t="s">
        <v>1</v>
      </c>
      <c r="C27" s="16">
        <v>61163.63</v>
      </c>
      <c r="D27" s="30"/>
    </row>
    <row r="28" spans="1:4">
      <c r="A28" s="31" t="str">
        <f>'[1]Relación de pago junio 2016'!AJ3</f>
        <v>2.2.1.7.01</v>
      </c>
      <c r="B28" s="29" t="str">
        <f>'[1]Relación de pago junio 2016'!AJ2</f>
        <v>Agua</v>
      </c>
      <c r="C28" s="16">
        <v>517</v>
      </c>
      <c r="D28" s="30"/>
    </row>
    <row r="29" spans="1:4">
      <c r="A29" s="31" t="str">
        <f>'[1]Relación de pago junio 2016'!V3</f>
        <v>2.2.1.8.01</v>
      </c>
      <c r="B29" s="29" t="str">
        <f>'[1]Relación de pago junio 2016'!V2</f>
        <v>Recolección de residuos</v>
      </c>
      <c r="C29" s="16">
        <v>690</v>
      </c>
      <c r="D29" s="30"/>
    </row>
    <row r="30" spans="1:4">
      <c r="A30" s="31" t="s">
        <v>10</v>
      </c>
      <c r="B30" s="29" t="s">
        <v>44</v>
      </c>
      <c r="C30" s="16">
        <v>1927.71</v>
      </c>
      <c r="D30" s="30"/>
    </row>
    <row r="31" spans="1:4">
      <c r="A31" s="31" t="s">
        <v>14</v>
      </c>
      <c r="B31" s="29" t="s">
        <v>2</v>
      </c>
      <c r="C31" s="16">
        <v>212400</v>
      </c>
      <c r="D31" s="30"/>
    </row>
    <row r="32" spans="1:4">
      <c r="A32" s="31" t="s">
        <v>15</v>
      </c>
      <c r="B32" s="29" t="s">
        <v>3</v>
      </c>
      <c r="C32" s="16">
        <v>1240</v>
      </c>
      <c r="D32" s="30"/>
    </row>
    <row r="33" spans="1:4">
      <c r="A33" s="31" t="s">
        <v>17</v>
      </c>
      <c r="B33" s="29" t="s">
        <v>41</v>
      </c>
      <c r="C33" s="16">
        <v>5180</v>
      </c>
      <c r="D33" s="30"/>
    </row>
    <row r="34" spans="1:4">
      <c r="A34" s="31" t="s">
        <v>18</v>
      </c>
      <c r="B34" s="29" t="s">
        <v>36</v>
      </c>
      <c r="C34" s="16">
        <v>434240</v>
      </c>
      <c r="D34" s="35"/>
    </row>
    <row r="35" spans="1:4">
      <c r="A35" s="31" t="s">
        <v>42</v>
      </c>
      <c r="B35" s="29" t="s">
        <v>45</v>
      </c>
      <c r="C35" s="16">
        <v>41288.199999999997</v>
      </c>
      <c r="D35" s="35"/>
    </row>
    <row r="36" spans="1:4">
      <c r="A36" s="31" t="s">
        <v>19</v>
      </c>
      <c r="B36" s="29" t="s">
        <v>47</v>
      </c>
      <c r="C36" s="16">
        <v>99200.81</v>
      </c>
      <c r="D36" s="35"/>
    </row>
    <row r="37" spans="1:4">
      <c r="A37" s="31" t="s">
        <v>24</v>
      </c>
      <c r="B37" s="29" t="s">
        <v>37</v>
      </c>
      <c r="C37" s="16">
        <v>369.98</v>
      </c>
      <c r="D37" s="35"/>
    </row>
    <row r="38" spans="1:4">
      <c r="A38" s="31" t="s">
        <v>20</v>
      </c>
      <c r="B38" s="29" t="s">
        <v>4</v>
      </c>
      <c r="C38" s="16">
        <v>40007.9</v>
      </c>
      <c r="D38" s="36"/>
    </row>
    <row r="39" spans="1:4">
      <c r="A39" s="31" t="s">
        <v>16</v>
      </c>
      <c r="B39" s="29" t="s">
        <v>43</v>
      </c>
      <c r="C39" s="16">
        <v>53000</v>
      </c>
      <c r="D39" s="30"/>
    </row>
    <row r="40" spans="1:4">
      <c r="A40" s="31" t="s">
        <v>21</v>
      </c>
      <c r="B40" s="29" t="s">
        <v>46</v>
      </c>
      <c r="C40" s="17">
        <v>260853</v>
      </c>
      <c r="D40" s="37"/>
    </row>
    <row r="41" spans="1:4" ht="15.75" thickBot="1">
      <c r="A41" s="15"/>
      <c r="B41" s="29"/>
      <c r="C41" s="15"/>
      <c r="D41" s="30"/>
    </row>
    <row r="42" spans="1:4" ht="15.75" thickBot="1">
      <c r="A42" s="38">
        <v>3</v>
      </c>
      <c r="B42" s="33" t="s">
        <v>38</v>
      </c>
      <c r="C42" s="44">
        <f>SUM(C43:C45)</f>
        <v>223049.3</v>
      </c>
      <c r="D42" s="30"/>
    </row>
    <row r="43" spans="1:4">
      <c r="A43" s="31" t="s">
        <v>22</v>
      </c>
      <c r="B43" s="29" t="s">
        <v>39</v>
      </c>
      <c r="C43" s="50">
        <v>67675.05</v>
      </c>
      <c r="D43" s="30"/>
    </row>
    <row r="44" spans="1:4">
      <c r="A44" s="31" t="s">
        <v>23</v>
      </c>
      <c r="B44" s="29" t="s">
        <v>5</v>
      </c>
      <c r="C44" s="9">
        <v>104000</v>
      </c>
      <c r="D44" s="30"/>
    </row>
    <row r="45" spans="1:4">
      <c r="A45" s="31" t="str">
        <f>'[1]Relación de pago junio 2016'!AV3</f>
        <v>2.6.8.8.01</v>
      </c>
      <c r="B45" s="29" t="str">
        <f>'[1]Relación de pago junio 2016'!AV2</f>
        <v>Informaticos</v>
      </c>
      <c r="C45" s="12">
        <v>51374.25</v>
      </c>
      <c r="D45" s="30"/>
    </row>
    <row r="46" spans="1:4">
      <c r="A46" s="28"/>
      <c r="B46" s="26" t="s">
        <v>40</v>
      </c>
      <c r="C46" s="15"/>
      <c r="D46" s="40">
        <f>C16+C24+C42</f>
        <v>5750202.6399999997</v>
      </c>
    </row>
    <row r="47" spans="1:4" ht="15.75" thickBot="1">
      <c r="A47" s="15"/>
      <c r="B47" s="41" t="s">
        <v>50</v>
      </c>
      <c r="C47" s="42"/>
      <c r="D47" s="43">
        <f>D12-D46</f>
        <v>4766242.2500000009</v>
      </c>
    </row>
    <row r="48" spans="1:4" ht="15.75" thickTop="1">
      <c r="A48" s="15"/>
      <c r="B48" s="15"/>
      <c r="C48" s="15"/>
      <c r="D48" s="15"/>
    </row>
    <row r="49" spans="1:4">
      <c r="A49" s="15"/>
      <c r="B49" s="15"/>
      <c r="C49" s="15"/>
      <c r="D49" s="15"/>
    </row>
    <row r="50" spans="1:4">
      <c r="A50" s="15"/>
      <c r="B50" s="15"/>
      <c r="C50" s="15"/>
      <c r="D50" s="15"/>
    </row>
    <row r="51" spans="1:4">
      <c r="A51" s="5"/>
      <c r="B51" s="8"/>
      <c r="C51" s="9"/>
      <c r="D51" s="48"/>
    </row>
    <row r="52" spans="1:4">
      <c r="A52" s="5"/>
      <c r="B52" s="8"/>
      <c r="C52" s="39"/>
      <c r="D52" s="48"/>
    </row>
    <row r="53" spans="1:4">
      <c r="A53" s="5"/>
      <c r="B53" s="8"/>
      <c r="C53" s="39"/>
      <c r="D53" s="48"/>
    </row>
    <row r="54" spans="1:4">
      <c r="A54" s="5"/>
      <c r="B54" s="8"/>
      <c r="C54" s="39"/>
      <c r="D54" s="48"/>
    </row>
    <row r="55" spans="1:4">
      <c r="A55" s="47"/>
      <c r="B55" s="4"/>
      <c r="C55" s="6"/>
      <c r="D55" s="49"/>
    </row>
    <row r="56" spans="1:4">
      <c r="A56" s="46"/>
      <c r="B56" s="3"/>
      <c r="C56" s="6"/>
      <c r="D56" s="49"/>
    </row>
    <row r="57" spans="1:4">
      <c r="A57" s="45"/>
      <c r="B57" s="45"/>
      <c r="C57" s="45"/>
      <c r="D57" s="45"/>
    </row>
    <row r="58" spans="1:4">
      <c r="A58" s="45"/>
      <c r="B58" s="45"/>
      <c r="C58" s="45"/>
      <c r="D58" s="45"/>
    </row>
    <row r="59" spans="1:4">
      <c r="A59" s="45"/>
      <c r="B59" s="45"/>
      <c r="C59" s="45"/>
      <c r="D59" s="45"/>
    </row>
    <row r="60" spans="1:4">
      <c r="A60" s="45"/>
      <c r="B60" s="45"/>
      <c r="C60" s="45"/>
      <c r="D60" s="45"/>
    </row>
    <row r="61" spans="1:4">
      <c r="A61" s="45"/>
      <c r="B61" s="45"/>
      <c r="C61" s="45"/>
      <c r="D61" s="45"/>
    </row>
    <row r="62" spans="1:4">
      <c r="A62" s="45"/>
      <c r="B62" s="45"/>
      <c r="C62" s="45"/>
      <c r="D62" s="45"/>
    </row>
    <row r="63" spans="1:4">
      <c r="A63" s="45"/>
      <c r="B63" s="45"/>
      <c r="C63" s="45"/>
      <c r="D63" s="45"/>
    </row>
    <row r="64" spans="1:4">
      <c r="A64" s="1"/>
      <c r="B64" s="1"/>
      <c r="C64" s="1"/>
      <c r="D64" s="1"/>
    </row>
  </sheetData>
  <mergeCells count="2">
    <mergeCell ref="A9:D9"/>
    <mergeCell ref="A10:D10"/>
  </mergeCells>
  <pageMargins left="0.7" right="0.7" top="0.43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julio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cp:lastPrinted>2016-08-05T21:50:23Z</cp:lastPrinted>
  <dcterms:created xsi:type="dcterms:W3CDTF">2016-02-26T13:14:49Z</dcterms:created>
  <dcterms:modified xsi:type="dcterms:W3CDTF">2016-08-06T16:51:51Z</dcterms:modified>
</cp:coreProperties>
</file>