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EJECUCION AGOSTO" sheetId="3" r:id="rId1"/>
  </sheets>
  <calcPr calcId="125725"/>
  <fileRecoveryPr repairLoad="1"/>
</workbook>
</file>

<file path=xl/calcChain.xml><?xml version="1.0" encoding="utf-8"?>
<calcChain xmlns="http://schemas.openxmlformats.org/spreadsheetml/2006/main">
  <c r="D48" i="3"/>
  <c r="C37"/>
  <c r="C20"/>
  <c r="C14"/>
  <c r="D10"/>
</calcChain>
</file>

<file path=xl/sharedStrings.xml><?xml version="1.0" encoding="utf-8"?>
<sst xmlns="http://schemas.openxmlformats.org/spreadsheetml/2006/main" count="69" uniqueCount="69">
  <si>
    <t>Teléfono local</t>
  </si>
  <si>
    <t>Energía eléctrica</t>
  </si>
  <si>
    <t>Publicidad y propaganda</t>
  </si>
  <si>
    <t>Gasolina</t>
  </si>
  <si>
    <t>2.1.1.1.01</t>
  </si>
  <si>
    <t>2.1.5.1.01</t>
  </si>
  <si>
    <t>2.1.5.2.01</t>
  </si>
  <si>
    <t>2.1.5.3.01</t>
  </si>
  <si>
    <t>2.2.1.2.01</t>
  </si>
  <si>
    <t>2.2.1.3.01</t>
  </si>
  <si>
    <t>2.2.1.6.01</t>
  </si>
  <si>
    <t>2.2.1.5.01</t>
  </si>
  <si>
    <t>2.2.2.1.01</t>
  </si>
  <si>
    <t>2.2.8.7.04</t>
  </si>
  <si>
    <t>2.2.5.1.01</t>
  </si>
  <si>
    <t>2.2.8.7.06</t>
  </si>
  <si>
    <t>2.3.1.1.01</t>
  </si>
  <si>
    <t>2.3.7.1.01</t>
  </si>
  <si>
    <t>2.2.8.2.01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</si>
  <si>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</si>
  <si>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</si>
  <si>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</si>
  <si>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</si>
  <si>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</si>
  <si>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</si>
  <si>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</si>
  <si>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</si>
  <si>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</si>
  <si>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</si>
  <si>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</si>
  <si>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>Servicio de alquiler local y edificio</t>
  </si>
  <si>
    <t>Comisión y gastos bancarios</t>
  </si>
  <si>
    <t>MATERIALES Y SUMINISTROS</t>
  </si>
  <si>
    <t>Alimentos y bebidas para personas</t>
  </si>
  <si>
    <t xml:space="preserve">                      TOTAL EGRESOS:</t>
  </si>
  <si>
    <t>2.2.5.8.01</t>
  </si>
  <si>
    <t>Servicios de capacitación</t>
  </si>
  <si>
    <t>Servicio telefónico de larga distancia</t>
  </si>
  <si>
    <t>Otros alquileres</t>
  </si>
  <si>
    <t xml:space="preserve">Otros servicios técnicos profesionales </t>
  </si>
  <si>
    <t>Disponible al 01/08/2016</t>
  </si>
  <si>
    <r>
      <t xml:space="preserve">                     </t>
    </r>
    <r>
      <rPr>
        <b/>
        <sz val="10"/>
        <rFont val="Times New Roman"/>
        <family val="1"/>
      </rPr>
      <t xml:space="preserve"> DISPONIBLE AL 31/08/2016</t>
    </r>
  </si>
  <si>
    <t>2.2.8.7.05</t>
  </si>
  <si>
    <t>Servicios de informática y sistema computarizado</t>
  </si>
  <si>
    <t xml:space="preserve">     EJECUCIÓN DEL PRESUPUESTO  MES AGOSTO DE 2016</t>
  </si>
  <si>
    <t>2.2.2.2.01</t>
  </si>
  <si>
    <t>2.2.7.2.06</t>
  </si>
  <si>
    <t>2.2.7.2.01</t>
  </si>
  <si>
    <t>Mantenimiento y reparación de equipo de oficina</t>
  </si>
  <si>
    <t xml:space="preserve">Impresión y encuadernación </t>
  </si>
  <si>
    <t>Mantenimiento y reparación de equipo de transporte</t>
  </si>
  <si>
    <t>2.2.8.5.01</t>
  </si>
  <si>
    <t>Productos forestales</t>
  </si>
  <si>
    <t>2.3.2.3.01</t>
  </si>
  <si>
    <t>2.3.1.3.03</t>
  </si>
  <si>
    <t>Prendas de vestir</t>
  </si>
  <si>
    <t>2.3.3.3.01</t>
  </si>
  <si>
    <t>Productos de arte grafica</t>
  </si>
  <si>
    <t>2.3.3.4.01</t>
  </si>
  <si>
    <t>Libros revistas y periódicos</t>
  </si>
  <si>
    <t>2.3.5.5.01</t>
  </si>
  <si>
    <t>Artículos de plásticos</t>
  </si>
  <si>
    <t>2.3.9.2.01</t>
  </si>
  <si>
    <t>2.3.9.9.01</t>
  </si>
  <si>
    <t>2.6.1.1.01</t>
  </si>
  <si>
    <t xml:space="preserve">Lavandería </t>
  </si>
  <si>
    <t>Útiles de escritorio, oficina, informático</t>
  </si>
  <si>
    <t>Productos y útiles varios</t>
  </si>
  <si>
    <t>Muebles de oficina y estantería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</si>
</sst>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center" wrapText="1"/>
    </xf>
    <xf numFmtId="43" fontId="4" fillId="2" borderId="0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/>
    <xf numFmtId="43" fontId="3" fillId="0" borderId="0" xfId="0" applyNumberFormat="1" applyFont="1"/>
    <xf numFmtId="0" fontId="4" fillId="0" borderId="0" xfId="0" applyFont="1" applyAlignment="1"/>
    <xf numFmtId="43" fontId="3" fillId="0" borderId="1" xfId="0" applyNumberFormat="1" applyFont="1" applyBorder="1"/>
    <xf numFmtId="43" fontId="3" fillId="2" borderId="3" xfId="1" applyFont="1" applyFill="1" applyBorder="1" applyAlignment="1"/>
    <xf numFmtId="43" fontId="4" fillId="2" borderId="0" xfId="1" applyFont="1" applyFill="1" applyBorder="1" applyAlignment="1"/>
    <xf numFmtId="43" fontId="4" fillId="2" borderId="0" xfId="1" applyFont="1" applyFill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0" fillId="0" borderId="0" xfId="0" applyNumberFormat="1"/>
    <xf numFmtId="43" fontId="4" fillId="0" borderId="2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43" fontId="4" fillId="2" borderId="0" xfId="1" applyFont="1" applyFill="1" applyBorder="1" applyAlignment="1">
      <alignment vertical="top"/>
    </xf>
    <xf numFmtId="43" fontId="4" fillId="2" borderId="2" xfId="1" applyFont="1" applyFill="1" applyBorder="1"/>
    <xf numFmtId="43" fontId="4" fillId="2" borderId="0" xfId="1" applyFont="1" applyFill="1" applyBorder="1"/>
    <xf numFmtId="43" fontId="5" fillId="0" borderId="0" xfId="0" applyNumberFormat="1" applyFont="1" applyFill="1"/>
    <xf numFmtId="0" fontId="3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43" fontId="0" fillId="0" borderId="0" xfId="0" applyNumberFormat="1" applyBorder="1"/>
    <xf numFmtId="43" fontId="2" fillId="2" borderId="0" xfId="1" applyFont="1" applyFill="1" applyBorder="1"/>
    <xf numFmtId="43" fontId="2" fillId="0" borderId="0" xfId="1" applyFont="1"/>
    <xf numFmtId="43" fontId="4" fillId="0" borderId="0" xfId="1" applyFont="1"/>
    <xf numFmtId="43" fontId="2" fillId="0" borderId="2" xfId="1" applyFont="1" applyBorder="1"/>
    <xf numFmtId="0" fontId="4" fillId="0" borderId="0" xfId="0" applyFont="1" applyFill="1" applyBorder="1" applyAlignment="1">
      <alignment horizontal="center" vertical="center"/>
    </xf>
    <xf numFmtId="43" fontId="4" fillId="0" borderId="2" xfId="1" applyFont="1" applyBorder="1"/>
    <xf numFmtId="43" fontId="8" fillId="0" borderId="3" xfId="0" applyNumberFormat="1" applyFont="1" applyBorder="1"/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371474</xdr:colOff>
      <xdr:row>0</xdr:row>
      <xdr:rowOff>1</xdr:rowOff>
    </xdr:from>
    <xdr:to>
      <xdr:col>2</xdr:col>
      <xdr:colOff>1076325</xdr:colOff>
      <xdr:row>5</xdr:row>
      <xdr:rowOff>133351</xdr:rowOff>
    </xdr:to>
    <xdr:pic>
      <xdr:nvPicPr>
        <xdr:cNvPr id="3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4" y="1"/>
          <a:ext cx="3629026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zoomScaleNormal="100" workbookViewId="0">
      <selection activeCell="E12" sqref="E12"/>
    </sheetView>
  </sheetViews>
  <sheetFormatPr baseColWidth="10" defaultRowHeight="15"/>
  <cols>
    <col min="1" max="1" width="12.85546875" customWidth="1"/>
    <col min="2" max="2" width="43.85546875" customWidth="1"/>
    <col min="3" max="3" width="17" customWidth="1"/>
    <col min="4" max="4" width="16.28515625" customWidth="1"/>
  </cols>
  <sheetData>
    <row r="1" spans="1:4">
      <c r="A1" s="1"/>
      <c r="B1" s="1"/>
      <c r="C1" s="1"/>
      <c r="D1" s="1"/>
    </row>
    <row r="2" spans="1:4">
      <c r="A2" s="1"/>
      <c r="B2" s="1"/>
      <c r="C2" s="1"/>
      <c r="D2" s="1"/>
    </row>
    <row r="3" spans="1:4">
      <c r="A3" s="1"/>
      <c r="B3" s="1"/>
      <c r="C3" s="1"/>
      <c r="D3" s="1"/>
    </row>
    <row r="4" spans="1:4">
      <c r="A4" s="2"/>
      <c r="B4" s="2"/>
      <c r="C4" s="2"/>
      <c r="D4" s="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46" t="s">
        <v>44</v>
      </c>
      <c r="B7" s="46"/>
      <c r="C7" s="46"/>
      <c r="D7" s="46"/>
    </row>
    <row r="8" spans="1:4">
      <c r="A8" s="46" t="s">
        <v>19</v>
      </c>
      <c r="B8" s="46"/>
      <c r="C8" s="46"/>
      <c r="D8" s="46"/>
    </row>
    <row r="9" spans="1:4">
      <c r="A9" s="34"/>
      <c r="B9" s="34"/>
      <c r="C9" s="34"/>
      <c r="D9" s="34"/>
    </row>
    <row r="10" spans="1:4">
      <c r="A10" s="3" t="s">
        <v>20</v>
      </c>
      <c r="B10" s="34"/>
      <c r="C10" s="6"/>
      <c r="D10" s="29">
        <f>C11+C12</f>
        <v>9715824.25</v>
      </c>
    </row>
    <row r="11" spans="1:4">
      <c r="A11" s="37"/>
      <c r="B11" s="5" t="s">
        <v>40</v>
      </c>
      <c r="C11" s="35">
        <v>4766242.2500000009</v>
      </c>
      <c r="D11" s="6"/>
    </row>
    <row r="12" spans="1:4">
      <c r="A12" s="37"/>
      <c r="B12" s="7" t="s">
        <v>21</v>
      </c>
      <c r="C12" s="28">
        <v>4949582</v>
      </c>
      <c r="D12" s="6"/>
    </row>
    <row r="13" spans="1:4">
      <c r="A13" s="3" t="s">
        <v>22</v>
      </c>
      <c r="B13" s="3"/>
      <c r="C13" s="34"/>
      <c r="D13" s="8"/>
    </row>
    <row r="14" spans="1:4" ht="17.25" customHeight="1">
      <c r="A14" s="37">
        <v>1</v>
      </c>
      <c r="B14" s="10" t="s">
        <v>23</v>
      </c>
      <c r="C14" s="11">
        <f>SUM(C15:C18)</f>
        <v>2341308.58</v>
      </c>
      <c r="D14" s="4"/>
    </row>
    <row r="15" spans="1:4" ht="21.75" customHeight="1">
      <c r="A15" s="43" t="s">
        <v>4</v>
      </c>
      <c r="B15" s="24" t="s">
        <v>24</v>
      </c>
      <c r="C15" s="41">
        <v>2065000</v>
      </c>
      <c r="D15" s="13"/>
    </row>
    <row r="16" spans="1:4">
      <c r="A16" s="14" t="s">
        <v>5</v>
      </c>
      <c r="B16" s="24" t="s">
        <v>25</v>
      </c>
      <c r="C16" s="41">
        <v>118140.7</v>
      </c>
      <c r="D16" s="13"/>
    </row>
    <row r="17" spans="1:4">
      <c r="A17" s="14" t="s">
        <v>6</v>
      </c>
      <c r="B17" s="24" t="s">
        <v>26</v>
      </c>
      <c r="C17" s="41">
        <v>146409.1</v>
      </c>
      <c r="D17" s="13"/>
    </row>
    <row r="18" spans="1:4">
      <c r="A18" s="14" t="s">
        <v>7</v>
      </c>
      <c r="B18" s="24" t="s">
        <v>27</v>
      </c>
      <c r="C18" s="44">
        <v>11758.78</v>
      </c>
      <c r="D18" s="13"/>
    </row>
    <row r="19" spans="1:4">
      <c r="A19" s="14"/>
      <c r="B19" s="24"/>
      <c r="C19" s="12"/>
      <c r="D19" s="15"/>
    </row>
    <row r="20" spans="1:4">
      <c r="A20" s="26">
        <v>2</v>
      </c>
      <c r="B20" s="25" t="s">
        <v>28</v>
      </c>
      <c r="C20" s="45">
        <f>SUM(C21:C35)</f>
        <v>1970490.9199999997</v>
      </c>
      <c r="D20" s="16"/>
    </row>
    <row r="21" spans="1:4" ht="18" customHeight="1">
      <c r="A21" s="14" t="s">
        <v>9</v>
      </c>
      <c r="B21" s="24" t="s">
        <v>0</v>
      </c>
      <c r="C21" s="40">
        <v>40179.93</v>
      </c>
      <c r="D21" s="13"/>
    </row>
    <row r="22" spans="1:4">
      <c r="A22" s="14" t="s">
        <v>11</v>
      </c>
      <c r="B22" s="24" t="s">
        <v>29</v>
      </c>
      <c r="C22" s="40">
        <v>8056.24</v>
      </c>
      <c r="D22" s="13"/>
    </row>
    <row r="23" spans="1:4">
      <c r="A23" s="14" t="s">
        <v>10</v>
      </c>
      <c r="B23" s="24" t="s">
        <v>1</v>
      </c>
      <c r="C23" s="40">
        <v>66275.14</v>
      </c>
      <c r="D23" s="13"/>
    </row>
    <row r="24" spans="1:4">
      <c r="A24" s="14" t="s">
        <v>8</v>
      </c>
      <c r="B24" s="24" t="s">
        <v>37</v>
      </c>
      <c r="C24" s="40">
        <v>949.13</v>
      </c>
      <c r="D24" s="13"/>
    </row>
    <row r="25" spans="1:4">
      <c r="A25" s="14" t="s">
        <v>12</v>
      </c>
      <c r="B25" s="24" t="s">
        <v>2</v>
      </c>
      <c r="C25" s="40">
        <v>122361.98999999999</v>
      </c>
      <c r="D25" s="13"/>
    </row>
    <row r="26" spans="1:4">
      <c r="A26" s="14" t="s">
        <v>45</v>
      </c>
      <c r="B26" s="24" t="s">
        <v>49</v>
      </c>
      <c r="C26" s="40">
        <v>746011.44</v>
      </c>
      <c r="D26" s="13"/>
    </row>
    <row r="27" spans="1:4">
      <c r="A27" s="14" t="s">
        <v>14</v>
      </c>
      <c r="B27" s="24" t="s">
        <v>30</v>
      </c>
      <c r="C27" s="40">
        <v>466180.97</v>
      </c>
      <c r="D27" s="17"/>
    </row>
    <row r="28" spans="1:4">
      <c r="A28" s="14" t="s">
        <v>35</v>
      </c>
      <c r="B28" s="24" t="s">
        <v>38</v>
      </c>
      <c r="C28" s="40">
        <v>59236</v>
      </c>
      <c r="D28" s="17"/>
    </row>
    <row r="29" spans="1:4">
      <c r="A29" s="14" t="s">
        <v>47</v>
      </c>
      <c r="B29" s="24" t="s">
        <v>48</v>
      </c>
      <c r="C29" s="40">
        <v>42008</v>
      </c>
      <c r="D29" s="17"/>
    </row>
    <row r="30" spans="1:4">
      <c r="A30" s="14" t="s">
        <v>46</v>
      </c>
      <c r="B30" s="24" t="s">
        <v>50</v>
      </c>
      <c r="C30" s="40">
        <v>4652.9399999999996</v>
      </c>
      <c r="D30" s="17"/>
    </row>
    <row r="31" spans="1:4">
      <c r="A31" s="14" t="s">
        <v>18</v>
      </c>
      <c r="B31" s="24" t="s">
        <v>31</v>
      </c>
      <c r="C31" s="41">
        <v>2702.67</v>
      </c>
      <c r="D31" s="38"/>
    </row>
    <row r="32" spans="1:4">
      <c r="A32" s="14" t="s">
        <v>51</v>
      </c>
      <c r="B32" s="24" t="s">
        <v>65</v>
      </c>
      <c r="C32" s="40">
        <v>5981.47</v>
      </c>
      <c r="D32" s="17"/>
    </row>
    <row r="33" spans="1:4">
      <c r="A33" s="14" t="s">
        <v>13</v>
      </c>
      <c r="B33" s="24" t="s">
        <v>36</v>
      </c>
      <c r="C33" s="40">
        <v>12000</v>
      </c>
      <c r="D33" s="13"/>
    </row>
    <row r="34" spans="1:4" s="1" customFormat="1">
      <c r="A34" s="14" t="s">
        <v>42</v>
      </c>
      <c r="B34" s="24" t="s">
        <v>43</v>
      </c>
      <c r="C34" s="39">
        <v>199775</v>
      </c>
      <c r="D34" s="13"/>
    </row>
    <row r="35" spans="1:4">
      <c r="A35" s="14" t="s">
        <v>15</v>
      </c>
      <c r="B35" s="24" t="s">
        <v>39</v>
      </c>
      <c r="C35" s="42">
        <v>194120</v>
      </c>
      <c r="D35" s="33"/>
    </row>
    <row r="36" spans="1:4">
      <c r="A36" s="1"/>
      <c r="B36" s="24"/>
      <c r="C36" s="27"/>
      <c r="D36" s="13"/>
    </row>
    <row r="37" spans="1:4">
      <c r="A37" s="26">
        <v>3</v>
      </c>
      <c r="B37" s="25" t="s">
        <v>32</v>
      </c>
      <c r="C37" s="21">
        <f>SUM(C38:C47)</f>
        <v>355404.53</v>
      </c>
      <c r="D37" s="13"/>
    </row>
    <row r="38" spans="1:4">
      <c r="A38" s="14" t="s">
        <v>16</v>
      </c>
      <c r="B38" s="24" t="s">
        <v>33</v>
      </c>
      <c r="C38" s="32">
        <v>53161.14</v>
      </c>
      <c r="D38" s="13"/>
    </row>
    <row r="39" spans="1:4">
      <c r="A39" s="14" t="s">
        <v>54</v>
      </c>
      <c r="B39" s="24" t="s">
        <v>52</v>
      </c>
      <c r="C39" s="32">
        <v>30000</v>
      </c>
      <c r="D39" s="13"/>
    </row>
    <row r="40" spans="1:4">
      <c r="A40" s="14" t="s">
        <v>53</v>
      </c>
      <c r="B40" s="24" t="s">
        <v>55</v>
      </c>
      <c r="C40" s="32">
        <v>45902</v>
      </c>
      <c r="D40" s="13"/>
    </row>
    <row r="41" spans="1:4">
      <c r="A41" s="14" t="s">
        <v>56</v>
      </c>
      <c r="B41" s="24" t="s">
        <v>57</v>
      </c>
      <c r="C41" s="32">
        <v>33276</v>
      </c>
      <c r="D41" s="13"/>
    </row>
    <row r="42" spans="1:4">
      <c r="A42" s="14" t="s">
        <v>58</v>
      </c>
      <c r="B42" s="24" t="s">
        <v>59</v>
      </c>
      <c r="C42" s="32">
        <v>3450</v>
      </c>
      <c r="D42" s="13"/>
    </row>
    <row r="43" spans="1:4">
      <c r="A43" s="14" t="s">
        <v>60</v>
      </c>
      <c r="B43" s="24" t="s">
        <v>61</v>
      </c>
      <c r="C43" s="32">
        <v>2000</v>
      </c>
      <c r="D43" s="13"/>
    </row>
    <row r="44" spans="1:4">
      <c r="A44" s="14" t="s">
        <v>17</v>
      </c>
      <c r="B44" s="24" t="s">
        <v>3</v>
      </c>
      <c r="C44" s="30">
        <v>104000</v>
      </c>
      <c r="D44" s="13"/>
    </row>
    <row r="45" spans="1:4">
      <c r="A45" s="14" t="s">
        <v>62</v>
      </c>
      <c r="B45" s="24" t="s">
        <v>66</v>
      </c>
      <c r="C45" s="30">
        <v>54067.13</v>
      </c>
      <c r="D45" s="13"/>
    </row>
    <row r="46" spans="1:4">
      <c r="A46" s="14" t="s">
        <v>63</v>
      </c>
      <c r="B46" s="24" t="s">
        <v>67</v>
      </c>
      <c r="C46" s="30">
        <v>2548.2600000000002</v>
      </c>
      <c r="D46" s="13"/>
    </row>
    <row r="47" spans="1:4">
      <c r="A47" s="14" t="s">
        <v>64</v>
      </c>
      <c r="B47" s="24" t="s">
        <v>68</v>
      </c>
      <c r="C47" s="31">
        <v>27000</v>
      </c>
      <c r="D47" s="13"/>
    </row>
    <row r="48" spans="1:4">
      <c r="A48" s="4"/>
      <c r="B48" s="9" t="s">
        <v>34</v>
      </c>
      <c r="C48" s="22"/>
      <c r="D48" s="18">
        <f>C14+C20+C37</f>
        <v>4667204.03</v>
      </c>
    </row>
    <row r="49" spans="1:4" ht="15.75" thickBot="1">
      <c r="A49" s="2"/>
      <c r="B49" s="19" t="s">
        <v>41</v>
      </c>
      <c r="C49" s="23"/>
      <c r="D49" s="20">
        <f>D10-D48</f>
        <v>5048620.22</v>
      </c>
    </row>
    <row r="50" spans="1:4" ht="15.75" thickTop="1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36"/>
      <c r="B53" s="36"/>
      <c r="C53" s="36"/>
      <c r="D53" s="36"/>
    </row>
    <row r="54" spans="1:4">
      <c r="A54" s="36"/>
      <c r="B54" s="36"/>
      <c r="C54" s="36"/>
      <c r="D54" s="36"/>
    </row>
    <row r="55" spans="1:4">
      <c r="A55" s="36"/>
      <c r="B55" s="36"/>
      <c r="C55" s="36"/>
      <c r="D55" s="36"/>
    </row>
    <row r="56" spans="1:4">
      <c r="A56" s="36"/>
      <c r="B56" s="36"/>
      <c r="C56" s="36"/>
      <c r="D56" s="36"/>
    </row>
    <row r="57" spans="1:4">
      <c r="A57" s="36"/>
      <c r="B57" s="36"/>
      <c r="C57" s="36"/>
      <c r="D57" s="36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</sheetData>
  <mergeCells count="2">
    <mergeCell ref="A7:D7"/>
    <mergeCell ref="A8:D8"/>
  </mergeCells>
  <pageMargins left="0.7" right="0.17" top="0.22" bottom="0.16" header="0.3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cp:lastPrinted>2016-09-07T22:08:02Z</cp:lastPrinted>
  <dcterms:created xsi:type="dcterms:W3CDTF">2016-02-26T13:14:49Z</dcterms:created>
  <dcterms:modified xsi:type="dcterms:W3CDTF">2016-09-08T21:57:39Z</dcterms:modified>
</cp:coreProperties>
</file>