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jecución diciembre 2017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<sst xmlns="http://schemas.openxmlformats.org/spreadsheetml/2006/main" count="74" uniqueCount="74">
  <si>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</si>
  <si>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</si>
  <si>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</si>
  <si>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</si>
  <si>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</si>
  <si>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</si>
  <si>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</si>
  <si>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</si>
  <si>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</si>
  <si>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</si>
  <si>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</si>
  <si>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</si>
  <si>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</si>
  <si>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</si>
  <si>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</si>
  <si>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</si>
  <si>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</si>
  <si>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</si>
  <si>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</si>
  <si>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</si>
  <si>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</si>
  <si>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</si>
  <si>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</si>
  <si>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</si>
  <si>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MATERIALES Y SUMINISTROS</t>
  </si>
  <si>
    <t>Alimentos y bebidas para personas</t>
  </si>
  <si>
    <t>2.2.2.1.01</t>
  </si>
  <si>
    <t>Publicidad y propaganda</t>
  </si>
  <si>
    <t>Servicios de internet</t>
  </si>
  <si>
    <t>2.2.5.3.04</t>
  </si>
  <si>
    <t>Seguros de personas</t>
  </si>
  <si>
    <t>2.2.5.1.01</t>
  </si>
  <si>
    <t xml:space="preserve">                                         TOTAL EGRESOS:</t>
  </si>
  <si>
    <t>2.1.1.2.04</t>
  </si>
  <si>
    <t>2.3.3.3.01</t>
  </si>
  <si>
    <t>2.3.9.2.01</t>
  </si>
  <si>
    <t>Impresión y encuadernación</t>
  </si>
  <si>
    <t>2.2.2.2.01</t>
  </si>
  <si>
    <t>Productos forestales</t>
  </si>
  <si>
    <t>2.3.1.3.03</t>
  </si>
  <si>
    <t>Productos de papel y cartón</t>
  </si>
  <si>
    <t>2.3.3.2.01</t>
  </si>
  <si>
    <t>Servicios especiales</t>
  </si>
  <si>
    <t>Llantas y neumáticos</t>
  </si>
  <si>
    <t>2.3.5.3.01</t>
  </si>
  <si>
    <t>Alquiler de equipo de oficina y mueble</t>
  </si>
  <si>
    <t>Otros servicios técnicos profesionales</t>
  </si>
  <si>
    <t>Alquileres de edificios y locales</t>
  </si>
  <si>
    <t>BIENES MUEBLES, INMUEBLES E INTANGIBLE</t>
  </si>
  <si>
    <t>Gasoil</t>
  </si>
  <si>
    <t>2.3.7.1.02</t>
  </si>
  <si>
    <t>2.2.8.6.01</t>
  </si>
  <si>
    <t>2.2.1.2.01</t>
  </si>
  <si>
    <t>Servicios telefónico de larga distancia</t>
  </si>
  <si>
    <t>Eventos Generales</t>
  </si>
  <si>
    <t>Productos de artes graficas</t>
  </si>
  <si>
    <t>2.2.7.2.06</t>
  </si>
  <si>
    <t>2.6.1.9.01</t>
  </si>
  <si>
    <t>Prenda de vestir</t>
  </si>
  <si>
    <t>2.3.2.3.01</t>
  </si>
  <si>
    <t>2.6.4.1.01</t>
  </si>
  <si>
    <t>2.6.2.1.01</t>
  </si>
  <si>
    <t>2.6.1.1.01</t>
  </si>
  <si>
    <t>Equipos y aparatos audiovisuales</t>
  </si>
  <si>
    <t>EJECUCIÓN DEL PRESUPUESTO  MES DE DICIEMBRE 2017</t>
  </si>
  <si>
    <t>Disponible al 30/11/2017</t>
  </si>
  <si>
    <t>Mantenimiento y reparación de equipo de trasporte y tracción</t>
  </si>
  <si>
    <t>Útiles de escritorios, oficina informática y de enseñanza</t>
  </si>
  <si>
    <t>Automóviles y camiones</t>
  </si>
  <si>
    <t>Otros mobiliarios y equipos no identificados precedentemente</t>
  </si>
  <si>
    <t>Muebles de oficina</t>
  </si>
  <si>
    <r>
      <t xml:space="preserve">                     </t>
    </r>
    <r>
      <rPr>
        <b/>
        <sz val="11"/>
        <rFont val="Times New Roman"/>
        <family val="1"/>
      </rPr>
      <t xml:space="preserve"> DISPONIBLE AL 31/12/2017 </t>
    </r>
  </si>
  <si>
    <t xml:space="preserve">Fondo General (Salario No. 13) </t>
  </si>
  <si>
    <t xml:space="preserve">Fondo General (cuota disponible)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</si>
</sst>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43" fontId="5" fillId="33" borderId="10" xfId="47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43" fontId="4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170" fontId="5" fillId="0" borderId="0" xfId="4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4" fillId="0" borderId="0" xfId="47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3" fontId="4" fillId="0" borderId="11" xfId="47" applyFont="1" applyBorder="1" applyAlignment="1">
      <alignment horizontal="center"/>
    </xf>
    <xf numFmtId="170" fontId="5" fillId="0" borderId="0" xfId="47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3" fontId="46" fillId="0" borderId="0" xfId="47" applyFont="1" applyFill="1" applyAlignment="1">
      <alignment horizontal="center"/>
    </xf>
    <xf numFmtId="43" fontId="46" fillId="0" borderId="0" xfId="47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Alignment="1">
      <alignment/>
    </xf>
    <xf numFmtId="43" fontId="4" fillId="33" borderId="0" xfId="47" applyFont="1" applyFill="1" applyAlignment="1">
      <alignment/>
    </xf>
    <xf numFmtId="43" fontId="5" fillId="0" borderId="12" xfId="0" applyNumberFormat="1" applyFont="1" applyBorder="1" applyAlignment="1">
      <alignment/>
    </xf>
    <xf numFmtId="43" fontId="5" fillId="33" borderId="10" xfId="47" applyFont="1" applyFill="1" applyBorder="1" applyAlignment="1">
      <alignment/>
    </xf>
    <xf numFmtId="43" fontId="47" fillId="0" borderId="10" xfId="0" applyNumberFormat="1" applyFont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3" fontId="0" fillId="0" borderId="0" xfId="47" applyFont="1" applyAlignment="1">
      <alignment/>
    </xf>
    <xf numFmtId="43" fontId="4" fillId="33" borderId="11" xfId="47" applyFont="1" applyFill="1" applyBorder="1" applyAlignment="1">
      <alignment vertical="top"/>
    </xf>
    <xf numFmtId="43" fontId="0" fillId="0" borderId="0" xfId="47" applyFont="1" applyAlignment="1">
      <alignment/>
    </xf>
    <xf numFmtId="0" fontId="48" fillId="33" borderId="0" xfId="0" applyFont="1" applyFill="1" applyBorder="1" applyAlignment="1">
      <alignment horizontal="left" vertical="center" wrapText="1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4" fillId="33" borderId="0" xfId="47" applyFont="1" applyFill="1" applyAlignment="1">
      <alignment/>
    </xf>
    <xf numFmtId="43" fontId="4" fillId="33" borderId="11" xfId="47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 horizontal="center"/>
    </xf>
    <xf numFmtId="43" fontId="5" fillId="33" borderId="10" xfId="47" applyFont="1" applyFill="1" applyBorder="1" applyAlignment="1">
      <alignment vertical="top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0</xdr:row>
      <xdr:rowOff>0</xdr:rowOff>
    </xdr:from>
    <xdr:to>
      <xdr:col>2</xdr:col>
      <xdr:colOff>142875</xdr:colOff>
      <xdr:row>6</xdr:row>
      <xdr:rowOff>9525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238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PageLayoutView="0" workbookViewId="0" topLeftCell="A37">
      <selection activeCell="D55" sqref="D55"/>
    </sheetView>
  </sheetViews>
  <sheetFormatPr defaultColWidth="11.421875" defaultRowHeight="15"/>
  <cols>
    <col min="1" max="1" width="11.7109375" style="0" bestFit="1" customWidth="1"/>
    <col min="2" max="2" width="54.8515625" style="0" customWidth="1"/>
    <col min="3" max="3" width="17.00390625" style="0" bestFit="1" customWidth="1"/>
    <col min="4" max="4" width="19.00390625" style="0" bestFit="1" customWidth="1"/>
    <col min="5" max="5" width="12.8515625" style="0" bestFit="1" customWidth="1"/>
    <col min="6" max="6" width="13.140625" style="0" bestFit="1" customWidth="1"/>
    <col min="7" max="7" width="13.28125" style="0" bestFit="1" customWidth="1"/>
    <col min="8" max="8" width="13.140625" style="0" bestFit="1" customWidth="1"/>
    <col min="9" max="9" width="11.57421875" style="0" bestFit="1" customWidth="1"/>
    <col min="10" max="10" width="13.28125" style="0" bestFit="1" customWidth="1"/>
    <col min="11" max="11" width="11.57421875" style="0" bestFit="1" customWidth="1"/>
  </cols>
  <sheetData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3"/>
      <c r="C5" s="2"/>
      <c r="D5" s="2"/>
    </row>
    <row r="6" spans="1:4" ht="15">
      <c r="A6" s="3"/>
      <c r="B6" s="4"/>
      <c r="C6" s="3"/>
      <c r="D6" s="3"/>
    </row>
    <row r="7" spans="1:5" ht="15">
      <c r="A7" s="51" t="s">
        <v>64</v>
      </c>
      <c r="B7" s="51"/>
      <c r="C7" s="51"/>
      <c r="D7" s="51"/>
      <c r="E7" s="8"/>
    </row>
    <row r="8" spans="1:5" ht="15">
      <c r="A8" s="51" t="s">
        <v>11</v>
      </c>
      <c r="B8" s="51"/>
      <c r="C8" s="51"/>
      <c r="D8" s="51"/>
      <c r="E8" s="8"/>
    </row>
    <row r="9" spans="1:5" ht="15">
      <c r="A9" s="11"/>
      <c r="B9" s="11"/>
      <c r="C9" s="11"/>
      <c r="D9" s="11"/>
      <c r="E9" s="8"/>
    </row>
    <row r="10" spans="1:5" ht="15">
      <c r="A10" s="12" t="s">
        <v>12</v>
      </c>
      <c r="B10" s="11"/>
      <c r="C10" s="13"/>
      <c r="D10" s="14">
        <f>SUM(C11:C14)</f>
        <v>17521631.12</v>
      </c>
      <c r="E10" s="8"/>
    </row>
    <row r="11" spans="1:5" ht="15">
      <c r="A11" s="11"/>
      <c r="B11" s="15" t="s">
        <v>65</v>
      </c>
      <c r="C11" s="16">
        <v>7232965.12</v>
      </c>
      <c r="D11" s="13"/>
      <c r="E11" s="8"/>
    </row>
    <row r="12" spans="1:5" s="1" customFormat="1" ht="15">
      <c r="A12" s="11"/>
      <c r="B12" s="17" t="s">
        <v>72</v>
      </c>
      <c r="C12" s="16">
        <v>2036711.11</v>
      </c>
      <c r="D12" s="13"/>
      <c r="E12" s="8"/>
    </row>
    <row r="13" spans="1:5" s="1" customFormat="1" ht="15">
      <c r="A13" s="11"/>
      <c r="B13" s="17" t="s">
        <v>73</v>
      </c>
      <c r="C13" s="16">
        <v>3107627.89</v>
      </c>
      <c r="D13" s="13"/>
      <c r="E13" s="8"/>
    </row>
    <row r="14" spans="1:5" ht="15">
      <c r="A14" s="11"/>
      <c r="B14" s="17" t="s">
        <v>13</v>
      </c>
      <c r="C14" s="18">
        <v>5144327</v>
      </c>
      <c r="D14" s="13"/>
      <c r="E14" s="8"/>
    </row>
    <row r="15" spans="1:5" ht="15">
      <c r="A15" s="12" t="s">
        <v>14</v>
      </c>
      <c r="B15" s="12"/>
      <c r="C15" s="49"/>
      <c r="D15" s="19"/>
      <c r="E15" s="8"/>
    </row>
    <row r="16" spans="1:5" ht="15">
      <c r="A16" s="11">
        <v>1</v>
      </c>
      <c r="B16" s="20" t="s">
        <v>15</v>
      </c>
      <c r="C16" s="7">
        <f>SUM(C17:C21)</f>
        <v>2340071.26</v>
      </c>
      <c r="D16" s="21"/>
      <c r="E16" s="8"/>
    </row>
    <row r="17" spans="1:5" ht="21" customHeight="1">
      <c r="A17" s="25" t="s">
        <v>1</v>
      </c>
      <c r="B17" s="23" t="s">
        <v>16</v>
      </c>
      <c r="C17" s="45">
        <v>2003000</v>
      </c>
      <c r="D17" s="24"/>
      <c r="E17" s="8"/>
    </row>
    <row r="18" spans="1:5" s="1" customFormat="1" ht="15">
      <c r="A18" s="22" t="s">
        <v>33</v>
      </c>
      <c r="B18" s="23" t="s">
        <v>42</v>
      </c>
      <c r="C18" s="45">
        <v>60000</v>
      </c>
      <c r="D18" s="24"/>
      <c r="E18" s="8"/>
    </row>
    <row r="19" spans="1:5" ht="15">
      <c r="A19" s="25" t="s">
        <v>2</v>
      </c>
      <c r="B19" s="23" t="s">
        <v>17</v>
      </c>
      <c r="C19" s="45">
        <v>122129.48</v>
      </c>
      <c r="D19" s="26"/>
      <c r="E19" s="8"/>
    </row>
    <row r="20" spans="1:5" ht="15">
      <c r="A20" s="25" t="s">
        <v>3</v>
      </c>
      <c r="B20" s="23" t="s">
        <v>18</v>
      </c>
      <c r="C20" s="45">
        <v>142213</v>
      </c>
      <c r="D20" s="27"/>
      <c r="E20" s="8"/>
    </row>
    <row r="21" spans="1:5" ht="15">
      <c r="A21" s="25" t="s">
        <v>4</v>
      </c>
      <c r="B21" s="23" t="s">
        <v>19</v>
      </c>
      <c r="C21" s="46">
        <v>12728.78</v>
      </c>
      <c r="D21" s="24"/>
      <c r="E21" s="8"/>
    </row>
    <row r="22" spans="1:5" ht="15">
      <c r="A22" s="25"/>
      <c r="B22" s="23"/>
      <c r="C22" s="10"/>
      <c r="D22" s="24"/>
      <c r="E22" s="8"/>
    </row>
    <row r="23" spans="1:5" ht="15">
      <c r="A23" s="30">
        <v>2</v>
      </c>
      <c r="B23" s="28" t="s">
        <v>20</v>
      </c>
      <c r="C23" s="35">
        <f>SUM(C24:C35)</f>
        <v>2511844.4299999997</v>
      </c>
      <c r="D23" s="24"/>
      <c r="E23" s="8"/>
    </row>
    <row r="24" spans="1:5" ht="21" customHeight="1">
      <c r="A24" s="25" t="s">
        <v>52</v>
      </c>
      <c r="B24" s="42" t="s">
        <v>53</v>
      </c>
      <c r="C24" s="48">
        <v>382.2</v>
      </c>
      <c r="D24" s="24"/>
      <c r="E24" s="8"/>
    </row>
    <row r="25" spans="1:5" ht="15">
      <c r="A25" s="25" t="s">
        <v>5</v>
      </c>
      <c r="B25" s="23" t="s">
        <v>21</v>
      </c>
      <c r="C25" s="45">
        <v>39871.4</v>
      </c>
      <c r="D25" s="24"/>
      <c r="E25" s="8"/>
    </row>
    <row r="26" spans="1:5" ht="17.25" customHeight="1">
      <c r="A26" s="25" t="s">
        <v>22</v>
      </c>
      <c r="B26" s="23" t="s">
        <v>28</v>
      </c>
      <c r="C26" s="45">
        <v>4418.42</v>
      </c>
      <c r="D26" s="24"/>
      <c r="E26" s="8"/>
    </row>
    <row r="27" spans="1:8" ht="14.25" customHeight="1">
      <c r="A27" s="25" t="s">
        <v>6</v>
      </c>
      <c r="B27" s="23" t="s">
        <v>23</v>
      </c>
      <c r="C27" s="45">
        <v>57975.24</v>
      </c>
      <c r="D27" s="24"/>
      <c r="E27" s="8"/>
      <c r="G27" s="39"/>
      <c r="H27" s="39"/>
    </row>
    <row r="28" spans="1:5" ht="15">
      <c r="A28" s="25" t="s">
        <v>26</v>
      </c>
      <c r="B28" s="23" t="s">
        <v>27</v>
      </c>
      <c r="C28" s="45">
        <v>231777.67</v>
      </c>
      <c r="D28" s="24"/>
      <c r="E28" s="8"/>
    </row>
    <row r="29" spans="1:5" s="1" customFormat="1" ht="15">
      <c r="A29" s="25" t="s">
        <v>37</v>
      </c>
      <c r="B29" s="23" t="s">
        <v>36</v>
      </c>
      <c r="C29" s="45">
        <v>136172</v>
      </c>
      <c r="D29" s="24"/>
      <c r="E29" s="8"/>
    </row>
    <row r="30" spans="1:5" ht="15">
      <c r="A30" s="25" t="s">
        <v>31</v>
      </c>
      <c r="B30" s="23" t="s">
        <v>47</v>
      </c>
      <c r="C30" s="45">
        <v>908128</v>
      </c>
      <c r="D30" s="29"/>
      <c r="E30" s="8"/>
    </row>
    <row r="31" spans="1:5" ht="15">
      <c r="A31" s="25" t="s">
        <v>29</v>
      </c>
      <c r="B31" s="23" t="s">
        <v>45</v>
      </c>
      <c r="C31" s="45">
        <v>6506.52</v>
      </c>
      <c r="D31" s="29"/>
      <c r="E31" s="8"/>
    </row>
    <row r="32" spans="1:5" ht="16.5" customHeight="1">
      <c r="A32" s="25" t="s">
        <v>7</v>
      </c>
      <c r="B32" s="23" t="s">
        <v>30</v>
      </c>
      <c r="C32" s="45">
        <v>118205.87</v>
      </c>
      <c r="D32" s="24"/>
      <c r="E32" s="8"/>
    </row>
    <row r="33" spans="1:5" ht="19.5" customHeight="1">
      <c r="A33" s="25" t="s">
        <v>56</v>
      </c>
      <c r="B33" s="23" t="s">
        <v>66</v>
      </c>
      <c r="C33" s="45">
        <v>9699.6</v>
      </c>
      <c r="D33" s="24"/>
      <c r="E33" s="8"/>
    </row>
    <row r="34" spans="1:5" ht="18.75" customHeight="1">
      <c r="A34" s="25" t="s">
        <v>51</v>
      </c>
      <c r="B34" s="23" t="s">
        <v>54</v>
      </c>
      <c r="C34" s="45">
        <v>496656.21</v>
      </c>
      <c r="D34" s="24"/>
      <c r="E34" s="8"/>
    </row>
    <row r="35" spans="1:11" ht="15">
      <c r="A35" s="25" t="s">
        <v>8</v>
      </c>
      <c r="B35" s="23" t="s">
        <v>46</v>
      </c>
      <c r="C35" s="46">
        <v>502051.3</v>
      </c>
      <c r="D35" s="24"/>
      <c r="E35" s="8"/>
      <c r="I35" s="44"/>
      <c r="J35" s="44"/>
      <c r="K35" s="44"/>
    </row>
    <row r="36" spans="1:5" ht="18" customHeight="1">
      <c r="A36" s="8"/>
      <c r="B36" s="23"/>
      <c r="C36" s="5"/>
      <c r="D36" s="24"/>
      <c r="E36" s="8"/>
    </row>
    <row r="37" spans="1:5" ht="18.75" customHeight="1">
      <c r="A37" s="30">
        <v>3</v>
      </c>
      <c r="B37" s="28" t="s">
        <v>24</v>
      </c>
      <c r="C37" s="34">
        <f>SUM(C38:C46)</f>
        <v>356701.22</v>
      </c>
      <c r="D37" s="24"/>
      <c r="E37" s="8"/>
    </row>
    <row r="38" spans="1:6" ht="19.5" customHeight="1">
      <c r="A38" s="25" t="s">
        <v>9</v>
      </c>
      <c r="B38" s="23" t="s">
        <v>25</v>
      </c>
      <c r="C38" s="45">
        <v>148552</v>
      </c>
      <c r="D38" s="24"/>
      <c r="E38" s="9"/>
      <c r="F38" s="43"/>
    </row>
    <row r="39" spans="1:9" ht="16.5" customHeight="1">
      <c r="A39" s="25" t="s">
        <v>39</v>
      </c>
      <c r="B39" s="23" t="s">
        <v>38</v>
      </c>
      <c r="C39" s="45">
        <v>5000</v>
      </c>
      <c r="D39" s="24"/>
      <c r="E39" s="9"/>
      <c r="F39" s="43"/>
      <c r="I39" s="6"/>
    </row>
    <row r="40" spans="1:9" ht="15.75" customHeight="1">
      <c r="A40" s="25" t="s">
        <v>59</v>
      </c>
      <c r="B40" s="23" t="s">
        <v>58</v>
      </c>
      <c r="C40" s="45">
        <v>21063</v>
      </c>
      <c r="D40" s="24"/>
      <c r="E40" s="9"/>
      <c r="F40" s="43"/>
      <c r="I40" s="6"/>
    </row>
    <row r="41" spans="1:9" ht="15">
      <c r="A41" s="25" t="s">
        <v>41</v>
      </c>
      <c r="B41" s="23" t="s">
        <v>40</v>
      </c>
      <c r="C41" s="45">
        <v>17700</v>
      </c>
      <c r="D41" s="24"/>
      <c r="E41" s="9"/>
      <c r="F41" s="43"/>
      <c r="I41" s="6"/>
    </row>
    <row r="42" spans="1:10" ht="15">
      <c r="A42" s="25" t="s">
        <v>34</v>
      </c>
      <c r="B42" s="23" t="s">
        <v>55</v>
      </c>
      <c r="C42" s="45">
        <v>33985.18</v>
      </c>
      <c r="D42" s="24"/>
      <c r="E42" s="9"/>
      <c r="F42" s="43"/>
      <c r="G42" s="6"/>
      <c r="I42" s="5"/>
      <c r="J42" s="5"/>
    </row>
    <row r="43" spans="1:9" ht="16.5" customHeight="1">
      <c r="A43" s="25" t="s">
        <v>44</v>
      </c>
      <c r="B43" s="23" t="s">
        <v>43</v>
      </c>
      <c r="C43" s="45">
        <v>8411.04</v>
      </c>
      <c r="D43" s="24"/>
      <c r="E43" s="8"/>
      <c r="G43" s="6"/>
      <c r="I43" s="5"/>
    </row>
    <row r="44" spans="1:9" ht="15">
      <c r="A44" s="25" t="s">
        <v>10</v>
      </c>
      <c r="B44" s="23" t="s">
        <v>0</v>
      </c>
      <c r="C44" s="36">
        <v>104000</v>
      </c>
      <c r="D44" s="24"/>
      <c r="E44" s="8"/>
      <c r="F44" s="5"/>
      <c r="G44" s="5"/>
      <c r="I44" s="5"/>
    </row>
    <row r="45" spans="1:8" s="1" customFormat="1" ht="15">
      <c r="A45" s="25" t="s">
        <v>50</v>
      </c>
      <c r="B45" s="23" t="s">
        <v>49</v>
      </c>
      <c r="C45" s="36">
        <v>16550</v>
      </c>
      <c r="D45" s="24"/>
      <c r="E45" s="8"/>
      <c r="F45" s="44"/>
      <c r="G45" s="44"/>
      <c r="H45" s="44"/>
    </row>
    <row r="46" spans="1:7" s="1" customFormat="1" ht="15">
      <c r="A46" s="25" t="s">
        <v>35</v>
      </c>
      <c r="B46" s="23" t="s">
        <v>67</v>
      </c>
      <c r="C46" s="40">
        <v>1440</v>
      </c>
      <c r="D46" s="24"/>
      <c r="E46" s="8"/>
      <c r="G46" s="5"/>
    </row>
    <row r="47" spans="1:6" ht="19.5" customHeight="1">
      <c r="A47" s="25"/>
      <c r="B47" s="23"/>
      <c r="C47" s="36"/>
      <c r="D47" s="24"/>
      <c r="E47" s="8"/>
      <c r="F47" s="5"/>
    </row>
    <row r="48" spans="1:5" s="1" customFormat="1" ht="19.5" customHeight="1">
      <c r="A48" s="30">
        <v>6</v>
      </c>
      <c r="B48" s="28" t="s">
        <v>48</v>
      </c>
      <c r="C48" s="50">
        <f>SUM(C49:C52)</f>
        <v>2633041.66</v>
      </c>
      <c r="D48" s="24"/>
      <c r="E48" s="8"/>
    </row>
    <row r="49" spans="1:5" s="1" customFormat="1" ht="19.5" customHeight="1">
      <c r="A49" s="25" t="s">
        <v>62</v>
      </c>
      <c r="B49" s="23" t="s">
        <v>70</v>
      </c>
      <c r="C49" s="47">
        <v>22241.82</v>
      </c>
      <c r="D49" s="24"/>
      <c r="E49" s="8"/>
    </row>
    <row r="50" spans="1:8" s="1" customFormat="1" ht="19.5" customHeight="1">
      <c r="A50" s="25" t="s">
        <v>57</v>
      </c>
      <c r="B50" s="23" t="s">
        <v>69</v>
      </c>
      <c r="C50" s="36">
        <v>29308.84</v>
      </c>
      <c r="D50" s="24"/>
      <c r="E50" s="8"/>
      <c r="F50" s="44"/>
      <c r="G50" s="44"/>
      <c r="H50" s="44"/>
    </row>
    <row r="51" spans="1:7" ht="15">
      <c r="A51" s="25" t="s">
        <v>61</v>
      </c>
      <c r="B51" s="23" t="s">
        <v>63</v>
      </c>
      <c r="C51" s="36">
        <v>13416</v>
      </c>
      <c r="D51" s="24"/>
      <c r="E51" s="8"/>
      <c r="F51" s="43"/>
      <c r="G51" s="41"/>
    </row>
    <row r="52" spans="1:8" ht="15">
      <c r="A52" s="25" t="s">
        <v>60</v>
      </c>
      <c r="B52" s="23" t="s">
        <v>68</v>
      </c>
      <c r="C52" s="40">
        <v>2568075</v>
      </c>
      <c r="D52" s="24"/>
      <c r="E52" s="8"/>
      <c r="G52" s="5"/>
      <c r="H52" s="5"/>
    </row>
    <row r="53" spans="1:7" s="1" customFormat="1" ht="15">
      <c r="A53" s="25"/>
      <c r="B53" s="23"/>
      <c r="D53" s="24"/>
      <c r="E53" s="8"/>
      <c r="G53" s="5"/>
    </row>
    <row r="54" spans="1:8" ht="15">
      <c r="A54" s="25"/>
      <c r="B54" s="38" t="s">
        <v>32</v>
      </c>
      <c r="C54" s="36"/>
      <c r="D54" s="31">
        <f>C16+C23+C37+C48</f>
        <v>7841658.569999999</v>
      </c>
      <c r="E54" s="9"/>
      <c r="G54" s="39"/>
      <c r="H54" s="39"/>
    </row>
    <row r="55" spans="1:10" ht="15.75" thickBot="1">
      <c r="A55" s="21"/>
      <c r="B55" s="37" t="s">
        <v>71</v>
      </c>
      <c r="D55" s="33">
        <f>D10-D54</f>
        <v>9679972.55</v>
      </c>
      <c r="E55" s="8"/>
      <c r="G55" s="39"/>
      <c r="H55" s="39"/>
      <c r="J55" s="5"/>
    </row>
    <row r="56" spans="1:8" ht="15.75" thickTop="1">
      <c r="A56" s="8"/>
      <c r="C56" s="32"/>
      <c r="D56" s="8"/>
      <c r="E56" s="8"/>
      <c r="G56" s="39"/>
      <c r="H56" s="39"/>
    </row>
    <row r="57" spans="1:8" ht="15">
      <c r="A57" s="8"/>
      <c r="B57" s="8"/>
      <c r="C57" s="8"/>
      <c r="D57" s="9"/>
      <c r="E57" s="8"/>
      <c r="G57" s="39"/>
      <c r="H57" s="39"/>
    </row>
    <row r="58" spans="1:5" ht="15">
      <c r="A58" s="8"/>
      <c r="B58" s="8"/>
      <c r="C58" s="8"/>
      <c r="D58" s="10"/>
      <c r="E58" s="8"/>
    </row>
    <row r="59" spans="1:5" ht="20.25" customHeight="1">
      <c r="A59" s="8"/>
      <c r="B59" s="8"/>
      <c r="C59" s="8"/>
      <c r="D59" s="8"/>
      <c r="E59" s="8"/>
    </row>
    <row r="60" spans="1:5" s="1" customFormat="1" ht="19.5" customHeight="1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E69" s="8"/>
    </row>
    <row r="70" ht="15">
      <c r="E70" s="8"/>
    </row>
    <row r="71" ht="15">
      <c r="E71" s="8"/>
    </row>
    <row r="72" ht="15">
      <c r="E72" s="8"/>
    </row>
    <row r="73" ht="15">
      <c r="E73" s="8"/>
    </row>
  </sheetData>
  <sheetProtection/>
  <mergeCells count="2"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Carlos Coronado</cp:lastModifiedBy>
  <cp:lastPrinted>2018-01-05T18:17:16Z</cp:lastPrinted>
  <dcterms:created xsi:type="dcterms:W3CDTF">2015-06-01T20:08:33Z</dcterms:created>
  <dcterms:modified xsi:type="dcterms:W3CDTF">2018-01-09T14:41:11Z</dcterms:modified>
  <cp:category/>
  <cp:version/>
  <cp:contentType/>
  <cp:contentStatus/>
</cp:coreProperties>
</file>