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ON NOVIEMBRE2015" sheetId="2" r:id="rId1"/>
  </sheets>
  <calcPr calcId="125725"/>
</workbook>
</file>

<file path=xl/calcChain.xml><?xml version="1.0" encoding="utf-8"?>
<calcChain xmlns="http://schemas.openxmlformats.org/spreadsheetml/2006/main">
  <c r="C43" i="2"/>
  <c r="D59" s="1"/>
  <c r="C22"/>
  <c r="C13"/>
  <c r="D9"/>
  <c r="D60" s="1"/>
</calcChain>
</file>

<file path=xl/sharedStrings.xml><?xml version="1.0" encoding="utf-8"?>
<sst xmlns="http://schemas.openxmlformats.org/spreadsheetml/2006/main" count="93" uniqueCount="93">
  <si>
    <t>Pasajes</t>
  </si>
  <si>
    <t>Seguros personas</t>
  </si>
  <si>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</si>
  <si>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</si>
  <si>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</si>
  <si>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</si>
  <si>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</si>
  <si>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</si>
  <si>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</si>
  <si>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</si>
  <si>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2.2.3.2.01</t>
  </si>
  <si>
    <t>2.2.4.1.01</t>
  </si>
  <si>
    <t>2.2.5.1.01</t>
  </si>
  <si>
    <t>2.2.6.3.01</t>
  </si>
  <si>
    <t>2.2.8.6.01</t>
  </si>
  <si>
    <t>2.2.8.7.06</t>
  </si>
  <si>
    <t>2.3.1.1.01</t>
  </si>
  <si>
    <t>2.2.2.2.01</t>
  </si>
  <si>
    <t>2.3.5.5.01</t>
  </si>
  <si>
    <t>2.3.7.1.01</t>
  </si>
  <si>
    <t>2.3.7.1.05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</si>
  <si>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</si>
  <si>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</si>
  <si>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</si>
  <si>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</si>
  <si>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</si>
  <si>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</si>
  <si>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</si>
  <si>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</si>
  <si>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</si>
  <si>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</si>
  <si>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</si>
  <si>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</si>
  <si>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</si>
  <si>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</si>
  <si>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>2.2.1.7.01</t>
  </si>
  <si>
    <t xml:space="preserve">Electricidad </t>
  </si>
  <si>
    <t>Impresión y encuadernación</t>
  </si>
  <si>
    <t>Servicio de alquiler local y edificio</t>
  </si>
  <si>
    <t>2.2.8.2.01</t>
  </si>
  <si>
    <t>Otros servicios técnicos y profesionales</t>
  </si>
  <si>
    <t>MATERIALES Y SUMINISTROS</t>
  </si>
  <si>
    <t>Alimentos y bebidas para personas</t>
  </si>
  <si>
    <t xml:space="preserve">                      TOTAL EGRESOS:</t>
  </si>
  <si>
    <t>Agua</t>
  </si>
  <si>
    <t>2.3.3.2.01</t>
  </si>
  <si>
    <t>Materiales de limpieza</t>
  </si>
  <si>
    <t>2.3.9.1.01</t>
  </si>
  <si>
    <t>2.6.1.3.01</t>
  </si>
  <si>
    <t>2.2.8.5.01</t>
  </si>
  <si>
    <t>2.2.7.2.06</t>
  </si>
  <si>
    <t>2.2.1.8.01</t>
  </si>
  <si>
    <t>Comisión y gastos bancarios</t>
  </si>
  <si>
    <t>2.2.2.1.01</t>
  </si>
  <si>
    <t>Publicidad y propaganda</t>
  </si>
  <si>
    <t>2.2.1.2.01</t>
  </si>
  <si>
    <t>Suplencia</t>
  </si>
  <si>
    <t>2.1.1.2.01</t>
  </si>
  <si>
    <t>Servicios de internet</t>
  </si>
  <si>
    <t>2.3.6.3.06</t>
  </si>
  <si>
    <t>2.1.2.2.06</t>
  </si>
  <si>
    <t>Productos forestales</t>
  </si>
  <si>
    <t>2.3.1.3.03</t>
  </si>
  <si>
    <t>Otros alquileres</t>
  </si>
  <si>
    <t>2.2.5.8.01</t>
  </si>
  <si>
    <t>2.1.1.4.01</t>
  </si>
  <si>
    <t>2.3.9.9.01</t>
  </si>
  <si>
    <t>2.3.7.2.04</t>
  </si>
  <si>
    <t>EJECUCIÓN DEL PRESUPUESTO  MES NOVIEMBRE 2015</t>
  </si>
  <si>
    <t>Papel de escritorio</t>
  </si>
  <si>
    <t>2.3.3.1.01</t>
  </si>
  <si>
    <t>Equipos computacional</t>
  </si>
  <si>
    <t>2.2.7.1.01</t>
  </si>
  <si>
    <r>
      <t xml:space="preserve">                     </t>
    </r>
    <r>
      <rPr>
        <b/>
        <sz val="11"/>
        <rFont val="Times New Roman"/>
        <family val="1"/>
      </rPr>
      <t xml:space="preserve"> DISPONIBLE AL 30/11/2015</t>
    </r>
  </si>
  <si>
    <t>Disponible al 01/10/2015</t>
  </si>
  <si>
    <t>Compensacion por resultados</t>
  </si>
  <si>
    <t>Suerdo Anual No 13</t>
  </si>
  <si>
    <t>Servicio telefonicos de larga distancia</t>
  </si>
  <si>
    <t>Recolector de residuos solidos</t>
  </si>
  <si>
    <t>Viaticos en Exterior</t>
  </si>
  <si>
    <t>Obras meneores en Edificaciones</t>
  </si>
  <si>
    <t>Mantenimiento reparacion de equipos de transporte</t>
  </si>
  <si>
    <t>Fumigacion</t>
  </si>
  <si>
    <t>Producto de papel y carton</t>
  </si>
  <si>
    <t>2.3.3.4.01</t>
  </si>
  <si>
    <t>Libros revista y periodico</t>
  </si>
  <si>
    <t>Articulos de plasticos</t>
  </si>
  <si>
    <t>Productos metalicos</t>
  </si>
  <si>
    <t>Aceite &amp; grasas</t>
  </si>
  <si>
    <t>Productos quimicos de uso personal</t>
  </si>
  <si>
    <t>Utiles de escritorios, oficinas y informatica</t>
  </si>
  <si>
    <t>Productos Eléctricos</t>
  </si>
  <si>
    <t>Productos y utiles varios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</si>
</sst>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52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43" fontId="7" fillId="0" borderId="0" xfId="1" applyFont="1"/>
    <xf numFmtId="43" fontId="7" fillId="0" borderId="2" xfId="1" applyFont="1" applyBorder="1"/>
    <xf numFmtId="43" fontId="5" fillId="2" borderId="0" xfId="1" applyFont="1" applyFill="1"/>
    <xf numFmtId="43" fontId="5" fillId="0" borderId="0" xfId="1" applyFont="1"/>
    <xf numFmtId="43" fontId="5" fillId="2" borderId="2" xfId="1" applyFont="1" applyFill="1" applyBorder="1"/>
    <xf numFmtId="43" fontId="7" fillId="2" borderId="0" xfId="1" applyFont="1" applyFill="1"/>
    <xf numFmtId="43" fontId="7" fillId="2" borderId="0" xfId="1" applyFont="1" applyFill="1" applyBorder="1" applyAlignment="1">
      <alignment vertical="top"/>
    </xf>
    <xf numFmtId="43" fontId="7" fillId="2" borderId="2" xfId="1" applyFont="1" applyFill="1" applyBorder="1"/>
    <xf numFmtId="43" fontId="2" fillId="0" borderId="3" xfId="0" applyNumberFormat="1" applyFont="1" applyBorder="1"/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43" fontId="7" fillId="2" borderId="0" xfId="1" applyFont="1" applyFill="1" applyBorder="1" applyAlignment="1"/>
    <xf numFmtId="43" fontId="8" fillId="0" borderId="0" xfId="0" applyNumberFormat="1" applyFont="1"/>
    <xf numFmtId="0" fontId="7" fillId="0" borderId="0" xfId="0" applyFont="1" applyAlignment="1"/>
    <xf numFmtId="43" fontId="7" fillId="2" borderId="0" xfId="1" applyFont="1" applyFill="1" applyAlignment="1"/>
    <xf numFmtId="43" fontId="8" fillId="0" borderId="1" xfId="0" applyNumberFormat="1" applyFont="1" applyBorder="1"/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center" vertical="center" wrapText="1"/>
    </xf>
    <xf numFmtId="0" fontId="7" fillId="0" borderId="0" xfId="0" applyFont="1" applyBorder="1" applyAlignment="1"/>
    <xf numFmtId="43" fontId="7" fillId="0" borderId="2" xfId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164" fontId="8" fillId="0" borderId="0" xfId="1" applyNumberFormat="1" applyFont="1" applyBorder="1" applyAlignment="1">
      <alignment horizontal="center" vertical="center" wrapText="1"/>
    </xf>
    <xf numFmtId="164" fontId="8" fillId="0" borderId="0" xfId="1" applyNumberFormat="1" applyFont="1" applyBorder="1" applyAlignment="1"/>
    <xf numFmtId="0" fontId="10" fillId="0" borderId="0" xfId="0" applyFont="1" applyBorder="1" applyAlignment="1">
      <alignment vertical="top"/>
    </xf>
    <xf numFmtId="164" fontId="8" fillId="2" borderId="3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9" fillId="0" borderId="0" xfId="0" applyFont="1" applyFill="1"/>
    <xf numFmtId="43" fontId="9" fillId="0" borderId="0" xfId="1" applyFont="1" applyFill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right" vertical="center" wrapText="1"/>
    </xf>
    <xf numFmtId="0" fontId="10" fillId="0" borderId="0" xfId="0" applyFont="1" applyFill="1" applyBorder="1" applyAlignment="1"/>
    <xf numFmtId="0" fontId="7" fillId="0" borderId="0" xfId="0" applyFont="1" applyFill="1"/>
    <xf numFmtId="0" fontId="0" fillId="0" borderId="0" xfId="0" applyFont="1"/>
    <xf numFmtId="43" fontId="0" fillId="0" borderId="0" xfId="0" applyNumberFormat="1" applyFont="1"/>
    <xf numFmtId="0" fontId="8" fillId="0" borderId="0" xfId="0" applyFont="1" applyFill="1" applyBorder="1" applyAlignment="1">
      <alignment horizontal="center"/>
    </xf>
    <xf numFmtId="43" fontId="8" fillId="2" borderId="3" xfId="1" applyFont="1" applyFill="1" applyBorder="1" applyAlignment="1"/>
    <xf numFmtId="0" fontId="11" fillId="0" borderId="0" xfId="0" applyFont="1"/>
    <xf numFmtId="43" fontId="5" fillId="0" borderId="0" xfId="1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" fontId="0" fillId="0" borderId="0" xfId="0" applyNumberForma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0</xdr:rowOff>
    </xdr:from>
    <xdr:to>
      <xdr:col>2</xdr:col>
      <xdr:colOff>28575</xdr:colOff>
      <xdr:row>5</xdr:row>
      <xdr:rowOff>85725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28750" y="352425"/>
          <a:ext cx="2238375" cy="1038225"/>
        </a:xfrm>
        <a:prstGeom prst="rect">
          <a:avLst/>
        </a:prstGeom>
      </xdr:spPr>
    </xdr:pic>
    <xdr:clientData/>
  </xdr:twoCellAnchor>
  <xdr:twoCellAnchor editAs="oneCell">
    <xdr:from>
      <xdr:col>1</xdr:col>
      <xdr:colOff>695325</xdr:colOff>
      <xdr:row>0</xdr:row>
      <xdr:rowOff>0</xdr:rowOff>
    </xdr:from>
    <xdr:to>
      <xdr:col>2</xdr:col>
      <xdr:colOff>333375</xdr:colOff>
      <xdr:row>5</xdr:row>
      <xdr:rowOff>85725</xdr:rowOff>
    </xdr:to>
    <xdr:pic>
      <xdr:nvPicPr>
        <xdr:cNvPr id="3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352425"/>
          <a:ext cx="251460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52" workbookViewId="0">
      <selection activeCell="E65" sqref="E65"/>
    </sheetView>
  </sheetViews>
  <sheetFormatPr defaultColWidth="11.42578125" defaultRowHeight="15"/>
  <cols>
    <col min="2" max="2" width="43.140625" bestFit="1" customWidth="1"/>
    <col min="3" max="3" width="15.42578125" bestFit="1" customWidth="1"/>
    <col min="4" max="4" width="15.28515625" bestFit="1" customWidth="1"/>
    <col min="7" max="7" width="13.140625" bestFit="1" customWidth="1"/>
  </cols>
  <sheetData>
    <row r="1" spans="1:5">
      <c r="A1" s="2"/>
      <c r="B1" s="2"/>
      <c r="C1" s="2"/>
      <c r="D1" s="2"/>
    </row>
    <row r="2" spans="1:5">
      <c r="A2" s="2"/>
      <c r="B2" s="2"/>
      <c r="C2" s="2"/>
      <c r="D2" s="2"/>
    </row>
    <row r="3" spans="1:5">
      <c r="A3" s="2"/>
      <c r="B3" s="2"/>
      <c r="C3" s="2"/>
      <c r="D3" s="2"/>
    </row>
    <row r="4" spans="1:5">
      <c r="A4" s="2"/>
      <c r="B4" s="3"/>
      <c r="C4" s="2"/>
      <c r="D4" s="2"/>
    </row>
    <row r="5" spans="1:5">
      <c r="A5" s="3"/>
      <c r="B5" s="4"/>
      <c r="C5" s="3"/>
      <c r="D5" s="3"/>
    </row>
    <row r="6" spans="1:5" ht="22.5" customHeight="1">
      <c r="A6" s="50" t="s">
        <v>68</v>
      </c>
      <c r="B6" s="50"/>
      <c r="C6" s="50"/>
      <c r="D6" s="50"/>
    </row>
    <row r="7" spans="1:5">
      <c r="A7" s="50" t="s">
        <v>23</v>
      </c>
      <c r="B7" s="50"/>
      <c r="C7" s="50"/>
      <c r="D7" s="50"/>
    </row>
    <row r="8" spans="1:5">
      <c r="A8" s="29"/>
      <c r="B8" s="29"/>
      <c r="C8" s="29"/>
      <c r="D8" s="29"/>
    </row>
    <row r="9" spans="1:5">
      <c r="A9" s="30" t="s">
        <v>24</v>
      </c>
      <c r="B9" s="49"/>
      <c r="C9" s="31"/>
      <c r="D9" s="32">
        <f>C10+C11</f>
        <v>9439451.3599999994</v>
      </c>
    </row>
    <row r="10" spans="1:5">
      <c r="A10" s="49"/>
      <c r="B10" s="25" t="s">
        <v>74</v>
      </c>
      <c r="C10" s="26">
        <v>4489869.3600000003</v>
      </c>
      <c r="D10" s="31"/>
      <c r="E10" s="51"/>
    </row>
    <row r="11" spans="1:5">
      <c r="A11" s="49"/>
      <c r="B11" s="27" t="s">
        <v>25</v>
      </c>
      <c r="C11" s="28">
        <v>4949582</v>
      </c>
      <c r="D11" s="31"/>
    </row>
    <row r="12" spans="1:5">
      <c r="A12" s="30" t="s">
        <v>26</v>
      </c>
      <c r="B12" s="30"/>
      <c r="C12" s="49"/>
      <c r="D12" s="33"/>
    </row>
    <row r="13" spans="1:5" ht="21.75" customHeight="1">
      <c r="A13" s="19">
        <v>1</v>
      </c>
      <c r="B13" s="34" t="s">
        <v>27</v>
      </c>
      <c r="C13" s="35">
        <f>C14+C15+C16+C17+C18+C19+C20</f>
        <v>6370902.75</v>
      </c>
      <c r="D13" s="36"/>
    </row>
    <row r="14" spans="1:5">
      <c r="A14" s="16" t="s">
        <v>4</v>
      </c>
      <c r="B14" s="17" t="s">
        <v>28</v>
      </c>
      <c r="C14" s="7">
        <v>2040000</v>
      </c>
      <c r="D14" s="37"/>
    </row>
    <row r="15" spans="1:5" s="1" customFormat="1">
      <c r="A15" s="16" t="s">
        <v>57</v>
      </c>
      <c r="B15" s="17" t="s">
        <v>56</v>
      </c>
      <c r="C15" s="7">
        <v>17000</v>
      </c>
      <c r="D15" s="37"/>
    </row>
    <row r="16" spans="1:5">
      <c r="A16" s="16" t="s">
        <v>60</v>
      </c>
      <c r="B16" s="17" t="s">
        <v>75</v>
      </c>
      <c r="C16" s="7">
        <v>2001625</v>
      </c>
      <c r="D16" s="37"/>
    </row>
    <row r="17" spans="1:4">
      <c r="A17" s="16" t="s">
        <v>65</v>
      </c>
      <c r="B17" s="17" t="s">
        <v>76</v>
      </c>
      <c r="C17" s="7">
        <v>2039791.67</v>
      </c>
      <c r="D17" s="37"/>
    </row>
    <row r="18" spans="1:4">
      <c r="A18" s="18" t="s">
        <v>5</v>
      </c>
      <c r="B18" s="17" t="s">
        <v>29</v>
      </c>
      <c r="C18" s="7">
        <v>116368.2</v>
      </c>
      <c r="D18" s="38"/>
    </row>
    <row r="19" spans="1:4">
      <c r="A19" s="18" t="s">
        <v>6</v>
      </c>
      <c r="B19" s="17" t="s">
        <v>30</v>
      </c>
      <c r="C19" s="7">
        <v>144634.1</v>
      </c>
      <c r="D19" s="39"/>
    </row>
    <row r="20" spans="1:4">
      <c r="A20" s="18" t="s">
        <v>7</v>
      </c>
      <c r="B20" s="17" t="s">
        <v>31</v>
      </c>
      <c r="C20" s="8">
        <v>11483.78</v>
      </c>
      <c r="D20" s="37"/>
    </row>
    <row r="21" spans="1:4" ht="13.5" customHeight="1">
      <c r="A21" s="18"/>
      <c r="B21" s="17"/>
      <c r="C21" s="40"/>
      <c r="D21" s="37"/>
    </row>
    <row r="22" spans="1:4" ht="18.75" customHeight="1">
      <c r="A22" s="18">
        <v>2</v>
      </c>
      <c r="B22" s="41" t="s">
        <v>32</v>
      </c>
      <c r="C22" s="15">
        <f>C23+C24+C25+C26+C27+C28+C29+C30+C31+C32+C33+C34+C35+C36+C38+C37+C39+C40+C41</f>
        <v>1610694.0599999998</v>
      </c>
      <c r="D22" s="37"/>
    </row>
    <row r="23" spans="1:4">
      <c r="A23" s="18" t="s">
        <v>8</v>
      </c>
      <c r="B23" s="17" t="s">
        <v>33</v>
      </c>
      <c r="C23" s="10">
        <v>38328.300000000003</v>
      </c>
      <c r="D23" s="37"/>
    </row>
    <row r="24" spans="1:4">
      <c r="A24" s="18" t="s">
        <v>55</v>
      </c>
      <c r="B24" s="17" t="s">
        <v>77</v>
      </c>
      <c r="C24" s="10">
        <v>781.55</v>
      </c>
      <c r="D24" s="37"/>
    </row>
    <row r="25" spans="1:4">
      <c r="A25" s="18" t="s">
        <v>34</v>
      </c>
      <c r="B25" s="17" t="s">
        <v>58</v>
      </c>
      <c r="C25" s="10">
        <v>7728.5</v>
      </c>
      <c r="D25" s="37"/>
    </row>
    <row r="26" spans="1:4" s="1" customFormat="1">
      <c r="A26" s="18" t="s">
        <v>9</v>
      </c>
      <c r="B26" s="17" t="s">
        <v>36</v>
      </c>
      <c r="C26" s="10">
        <v>65429.53</v>
      </c>
      <c r="D26" s="37"/>
    </row>
    <row r="27" spans="1:4">
      <c r="A27" s="18" t="s">
        <v>35</v>
      </c>
      <c r="B27" s="17" t="s">
        <v>44</v>
      </c>
      <c r="C27" s="10">
        <v>286</v>
      </c>
      <c r="D27" s="37"/>
    </row>
    <row r="28" spans="1:4">
      <c r="A28" s="18" t="s">
        <v>51</v>
      </c>
      <c r="B28" s="17" t="s">
        <v>78</v>
      </c>
      <c r="C28" s="10">
        <v>600</v>
      </c>
      <c r="D28" s="42"/>
    </row>
    <row r="29" spans="1:4">
      <c r="A29" s="18" t="s">
        <v>53</v>
      </c>
      <c r="B29" s="17" t="s">
        <v>54</v>
      </c>
      <c r="C29" s="10">
        <v>149565</v>
      </c>
      <c r="D29" s="42"/>
    </row>
    <row r="30" spans="1:4">
      <c r="A30" s="18" t="s">
        <v>17</v>
      </c>
      <c r="B30" s="17" t="s">
        <v>37</v>
      </c>
      <c r="C30" s="10">
        <v>2465.58</v>
      </c>
      <c r="D30" s="42"/>
    </row>
    <row r="31" spans="1:4">
      <c r="A31" s="18" t="s">
        <v>10</v>
      </c>
      <c r="B31" s="17" t="s">
        <v>79</v>
      </c>
      <c r="C31" s="10">
        <v>29432.16</v>
      </c>
      <c r="D31" s="42"/>
    </row>
    <row r="32" spans="1:4">
      <c r="A32" s="18" t="s">
        <v>11</v>
      </c>
      <c r="B32" s="17" t="s">
        <v>0</v>
      </c>
      <c r="C32" s="10">
        <v>6960</v>
      </c>
      <c r="D32" s="42"/>
    </row>
    <row r="33" spans="1:9">
      <c r="A33" s="18" t="s">
        <v>12</v>
      </c>
      <c r="B33" s="17" t="s">
        <v>38</v>
      </c>
      <c r="C33" s="10">
        <v>428764.8</v>
      </c>
      <c r="D33" s="42"/>
    </row>
    <row r="34" spans="1:9">
      <c r="A34" s="18" t="s">
        <v>64</v>
      </c>
      <c r="B34" s="17" t="s">
        <v>63</v>
      </c>
      <c r="C34" s="10">
        <v>944</v>
      </c>
      <c r="D34" s="42"/>
    </row>
    <row r="35" spans="1:9">
      <c r="A35" s="18" t="s">
        <v>13</v>
      </c>
      <c r="B35" s="17" t="s">
        <v>1</v>
      </c>
      <c r="C35" s="10">
        <v>82464.44</v>
      </c>
      <c r="D35" s="42"/>
    </row>
    <row r="36" spans="1:9" s="1" customFormat="1">
      <c r="A36" s="18" t="s">
        <v>72</v>
      </c>
      <c r="B36" s="17" t="s">
        <v>80</v>
      </c>
      <c r="C36" s="10">
        <v>11564</v>
      </c>
      <c r="D36" s="42"/>
      <c r="I36" s="1">
        <v>11564</v>
      </c>
    </row>
    <row r="37" spans="1:9">
      <c r="A37" s="18" t="s">
        <v>50</v>
      </c>
      <c r="B37" s="17" t="s">
        <v>81</v>
      </c>
      <c r="C37" s="9">
        <v>14490</v>
      </c>
      <c r="D37" s="37"/>
    </row>
    <row r="38" spans="1:9">
      <c r="A38" s="18" t="s">
        <v>39</v>
      </c>
      <c r="B38" s="17" t="s">
        <v>52</v>
      </c>
      <c r="C38" s="48">
        <v>232.72</v>
      </c>
      <c r="D38" s="37"/>
    </row>
    <row r="39" spans="1:9">
      <c r="A39" s="18" t="s">
        <v>49</v>
      </c>
      <c r="B39" s="17" t="s">
        <v>82</v>
      </c>
      <c r="C39" s="9">
        <v>29500</v>
      </c>
      <c r="D39" s="37"/>
    </row>
    <row r="40" spans="1:9">
      <c r="A40" s="18" t="s">
        <v>14</v>
      </c>
      <c r="B40" s="17" t="s">
        <v>2</v>
      </c>
      <c r="C40" s="9">
        <v>422409.98</v>
      </c>
      <c r="D40" s="37"/>
    </row>
    <row r="41" spans="1:9">
      <c r="A41" s="18" t="s">
        <v>15</v>
      </c>
      <c r="B41" s="17" t="s">
        <v>40</v>
      </c>
      <c r="C41" s="11">
        <v>318747.5</v>
      </c>
      <c r="D41" s="37"/>
    </row>
    <row r="42" spans="1:9" ht="15" customHeight="1">
      <c r="A42" s="43"/>
      <c r="B42" s="17"/>
      <c r="C42" s="44"/>
      <c r="D42" s="37"/>
    </row>
    <row r="43" spans="1:9">
      <c r="A43" s="45">
        <v>3</v>
      </c>
      <c r="B43" s="41" t="s">
        <v>41</v>
      </c>
      <c r="C43" s="46">
        <f>C44+C45+C46+C47+C48+C49+C50+C51+C52+C53+C54+C55+C56+C57+C58</f>
        <v>289984.59000000003</v>
      </c>
      <c r="D43" s="37"/>
    </row>
    <row r="44" spans="1:9" s="1" customFormat="1">
      <c r="A44" s="18" t="s">
        <v>16</v>
      </c>
      <c r="B44" s="17" t="s">
        <v>42</v>
      </c>
      <c r="C44" s="12">
        <v>68975.61</v>
      </c>
      <c r="D44" s="37"/>
    </row>
    <row r="45" spans="1:9" s="1" customFormat="1">
      <c r="A45" s="18" t="s">
        <v>62</v>
      </c>
      <c r="B45" s="17" t="s">
        <v>61</v>
      </c>
      <c r="C45" s="12">
        <v>7165.2</v>
      </c>
      <c r="D45" s="37"/>
    </row>
    <row r="46" spans="1:9">
      <c r="A46" s="18" t="s">
        <v>70</v>
      </c>
      <c r="B46" s="17" t="s">
        <v>69</v>
      </c>
      <c r="C46" s="12">
        <v>15788.4</v>
      </c>
      <c r="D46" s="37"/>
    </row>
    <row r="47" spans="1:9">
      <c r="A47" s="18" t="s">
        <v>45</v>
      </c>
      <c r="B47" s="17" t="s">
        <v>83</v>
      </c>
      <c r="C47" s="12">
        <v>19152.82</v>
      </c>
      <c r="D47" s="37"/>
      <c r="G47" s="6"/>
    </row>
    <row r="48" spans="1:9">
      <c r="A48" s="18" t="s">
        <v>84</v>
      </c>
      <c r="B48" s="17" t="s">
        <v>85</v>
      </c>
      <c r="C48" s="12">
        <v>5750</v>
      </c>
      <c r="D48" s="37"/>
    </row>
    <row r="49" spans="1:4">
      <c r="A49" s="18" t="s">
        <v>18</v>
      </c>
      <c r="B49" s="17" t="s">
        <v>86</v>
      </c>
      <c r="C49" s="12">
        <v>2404.1999999999998</v>
      </c>
      <c r="D49" s="37"/>
    </row>
    <row r="50" spans="1:4">
      <c r="A50" s="18" t="s">
        <v>59</v>
      </c>
      <c r="B50" s="17" t="s">
        <v>87</v>
      </c>
      <c r="C50" s="12">
        <v>498</v>
      </c>
      <c r="D50" s="37"/>
    </row>
    <row r="51" spans="1:4">
      <c r="A51" s="18" t="s">
        <v>19</v>
      </c>
      <c r="B51" s="17" t="s">
        <v>3</v>
      </c>
      <c r="C51" s="13">
        <v>104500</v>
      </c>
      <c r="D51" s="37"/>
    </row>
    <row r="52" spans="1:4">
      <c r="A52" s="18" t="s">
        <v>20</v>
      </c>
      <c r="B52" s="17" t="s">
        <v>88</v>
      </c>
      <c r="C52" s="12">
        <v>495</v>
      </c>
      <c r="D52" s="37"/>
    </row>
    <row r="53" spans="1:4">
      <c r="A53" s="18" t="s">
        <v>67</v>
      </c>
      <c r="B53" s="17" t="s">
        <v>89</v>
      </c>
      <c r="C53" s="12">
        <v>280</v>
      </c>
      <c r="D53" s="37"/>
    </row>
    <row r="54" spans="1:4" s="1" customFormat="1">
      <c r="A54" s="18" t="s">
        <v>47</v>
      </c>
      <c r="B54" s="17" t="s">
        <v>46</v>
      </c>
      <c r="C54" s="12">
        <v>5697.58</v>
      </c>
      <c r="D54" s="37"/>
    </row>
    <row r="55" spans="1:4">
      <c r="A55" s="18" t="s">
        <v>21</v>
      </c>
      <c r="B55" s="17" t="s">
        <v>90</v>
      </c>
      <c r="C55" s="12">
        <v>50151.06</v>
      </c>
      <c r="D55" s="37"/>
    </row>
    <row r="56" spans="1:4">
      <c r="A56" s="18" t="s">
        <v>22</v>
      </c>
      <c r="B56" s="17" t="s">
        <v>91</v>
      </c>
      <c r="C56" s="12">
        <v>1287.52</v>
      </c>
      <c r="D56" s="37"/>
    </row>
    <row r="57" spans="1:4">
      <c r="A57" s="18" t="s">
        <v>66</v>
      </c>
      <c r="B57" s="17" t="s">
        <v>92</v>
      </c>
      <c r="C57" s="12">
        <v>2600</v>
      </c>
      <c r="D57" s="37"/>
    </row>
    <row r="58" spans="1:4">
      <c r="A58" s="18" t="s">
        <v>48</v>
      </c>
      <c r="B58" s="17" t="s">
        <v>71</v>
      </c>
      <c r="C58" s="14">
        <v>5239.2</v>
      </c>
      <c r="D58" s="37"/>
    </row>
    <row r="59" spans="1:4">
      <c r="A59" s="36"/>
      <c r="B59" s="19" t="s">
        <v>43</v>
      </c>
      <c r="C59" s="20"/>
      <c r="D59" s="21">
        <f>C43+C22+C13</f>
        <v>8271581.4000000004</v>
      </c>
    </row>
    <row r="60" spans="1:4" ht="15.75" thickBot="1">
      <c r="A60" s="47"/>
      <c r="B60" s="22" t="s">
        <v>73</v>
      </c>
      <c r="C60" s="23"/>
      <c r="D60" s="24">
        <f>D9-D59</f>
        <v>1167869.959999999</v>
      </c>
    </row>
    <row r="61" spans="1:4" ht="15.75" thickTop="1">
      <c r="A61" s="1"/>
      <c r="B61" s="1"/>
      <c r="C61" s="1"/>
      <c r="D61" s="1"/>
    </row>
    <row r="62" spans="1:4">
      <c r="A62" s="1"/>
      <c r="B62" s="1"/>
      <c r="C62" s="1"/>
      <c r="D62" s="6"/>
    </row>
    <row r="63" spans="1:4">
      <c r="A63" s="1"/>
      <c r="B63" s="1"/>
      <c r="C63" s="1"/>
      <c r="D63" s="5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</sheetData>
  <mergeCells count="2">
    <mergeCell ref="A6:D6"/>
    <mergeCell ref="A7:D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EJECUCION NOVIEMBRE2015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Mozuna</cp:lastModifiedBy>
  <cp:lastPrinted>2015-12-04T16:24:16Z</cp:lastPrinted>
  <dcterms:created xsi:type="dcterms:W3CDTF">2015-06-01T20:08:33Z</dcterms:created>
  <dcterms:modified xsi:type="dcterms:W3CDTF">2016-04-12T18:16:50Z</dcterms:modified>
</cp:coreProperties>
</file>