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30" windowWidth="8325" windowHeight="2355" activeTab="0"/>
  </bookViews>
  <sheets>
    <sheet name="Agosto 2016" sheetId="1" r:id="rId1"/>
  </sheets>
  <definedNames/>
  <calcPr fullCalcOnLoad="1"/>
</workbook>
</file>

<file path=xl/sharedStrings.xml><?xml version="1.0" encoding="utf-8"?>
<sst xmlns="http://schemas.openxmlformats.org/spreadsheetml/2006/main" count="95" uniqueCount="87">
  <si>
    <t>CONCEPTO</t>
  </si>
  <si>
    <t>FACTURA NUM.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</si>
  <si>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</si>
  <si>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</si>
  <si>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</si>
  <si>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</si>
  <si>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</si>
  <si>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</si>
  <si>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FECHA RECIBIDA</t>
  </si>
  <si>
    <t>Directora Ejecutiva</t>
  </si>
  <si>
    <t>RELACIÓN DE CUENTAS POR PAGAR</t>
  </si>
  <si>
    <t>A010010011500000077</t>
  </si>
  <si>
    <t>A010010011500000010</t>
  </si>
  <si>
    <t>Asociación Nacional de Jóvenes Empresarios</t>
  </si>
  <si>
    <t>No han enviado la constancia de pago de los impuestos.</t>
  </si>
  <si>
    <t>Participación de un Comisionado en Sección Económica ANJE del 2016 "Una Mirada Sectorial al Desempeño Económico"</t>
  </si>
  <si>
    <t>Luis Nova Fotografía  Artística Profesional, SRL</t>
  </si>
  <si>
    <t>Retoque digital de fotografías adicionales del Pleno.</t>
  </si>
  <si>
    <t>A010010011500001079</t>
  </si>
  <si>
    <t>Pendiente de hacerse beneficiario</t>
  </si>
  <si>
    <t>Totales</t>
  </si>
  <si>
    <t>A010010011500001105</t>
  </si>
  <si>
    <t>Casa Jarabacoa, SRL</t>
  </si>
  <si>
    <t>A010010011500006308</t>
  </si>
  <si>
    <t>Restaurant Scherezade, SRL</t>
  </si>
  <si>
    <t>Compra de alimentos para la plenaria extraordinaria del jueves 23/06/2016</t>
  </si>
  <si>
    <t>La Dolcerie de Natalia, SRL</t>
  </si>
  <si>
    <t>Miguelina Ozuna</t>
  </si>
  <si>
    <t>A010010021500000063</t>
  </si>
  <si>
    <t>A010010011500000542</t>
  </si>
  <si>
    <t>A010010011500010092</t>
  </si>
  <si>
    <t>Pago del 10% del presupuesto de publicidad, de acuerdo  a la ley 134-03</t>
  </si>
  <si>
    <t>A010010011500001124</t>
  </si>
  <si>
    <t>A010010011500006331</t>
  </si>
  <si>
    <t>Compra de almuerzos para los expertos de la OMC</t>
  </si>
  <si>
    <t>A010010011500004118</t>
  </si>
  <si>
    <t xml:space="preserve">Soluciones Corporativas, SRL </t>
  </si>
  <si>
    <t>Compra de un router Mkrotik  Cloud Core 1016-12s-1S+</t>
  </si>
  <si>
    <t>Supply Depot DD, SRL</t>
  </si>
  <si>
    <t>A010010011500003124</t>
  </si>
  <si>
    <t>Turinter, S.A.</t>
  </si>
  <si>
    <t>A010010011500003122</t>
  </si>
  <si>
    <t>A010010011500003123</t>
  </si>
  <si>
    <t>Compra de dos llavines de puño con llave Yale</t>
  </si>
  <si>
    <t>Desayuno  para celebrar  el Día de la Secretaria.</t>
  </si>
  <si>
    <t>Compra  de almuerzo  en el marco de la visita del Director General adjunto de Dumping de la UPCI.</t>
  </si>
  <si>
    <t>Compra de almuerzo  en el marco de la visita de los Sres. Maxim Shmelev y Douglas Alvarado, de la OMC</t>
  </si>
  <si>
    <t>Álvarez &amp; Sánchez</t>
  </si>
  <si>
    <t>Alquiler de un salón para ochenta personas con alimentos y bebidas, para el Lanzamiento de compendio y Guías</t>
  </si>
  <si>
    <t>A010010011500006333</t>
  </si>
  <si>
    <t>Corporación Estatal de Radio y Televisión</t>
  </si>
  <si>
    <t>Compra de boletos aéreos para el Comisionado Mario Pujols, Sto. Dgo.- Panamá-, Panamá - Buenos Aires</t>
  </si>
  <si>
    <t>Compra de boletos aéreos para la Comisionada Milagros Puello, Sto. Dgo.- Panamá-, Panamá - Buenos Aires</t>
  </si>
  <si>
    <t>A010010011500000212</t>
  </si>
  <si>
    <t>Ambar Nacional, SRL</t>
  </si>
  <si>
    <t>Compra de 3 gemelos en Larimar  y 2 cofre de hueso</t>
  </si>
  <si>
    <t>A010010011500001453</t>
  </si>
  <si>
    <t>Angie Porcella Catering</t>
  </si>
  <si>
    <t>Compra de alimentos para  ser consumido en actividdes  de la CDC</t>
  </si>
  <si>
    <t>A010010011500000617</t>
  </si>
  <si>
    <t>A010010011500010192</t>
  </si>
  <si>
    <t>Compra de insumos alimenticios y  de limpieza</t>
  </si>
  <si>
    <t>A010010011502797863</t>
  </si>
  <si>
    <t xml:space="preserve">Diógenes Medina Martínez </t>
  </si>
  <si>
    <t>A010010011502797864</t>
  </si>
  <si>
    <t>Pago  notarizacion de Acta</t>
  </si>
  <si>
    <t>A010010011500000003</t>
  </si>
  <si>
    <t>Inversiones Damati,  SRL</t>
  </si>
  <si>
    <t>Compra de un Power (cargador portable) original para Samsung Galaxy S6</t>
  </si>
  <si>
    <t>A010010011500000046</t>
  </si>
  <si>
    <t>Compra de material gastable para el trimestre.</t>
  </si>
  <si>
    <t>A010010011500000047</t>
  </si>
  <si>
    <t xml:space="preserve">Compra de alimentos  para actividad de la Comision de Etica, durante foroun  </t>
  </si>
  <si>
    <t>A010010011500000018</t>
  </si>
  <si>
    <t>Transporte  receptivo de visitantes de la OMC</t>
  </si>
  <si>
    <t>Pendiente  certificación de impuesto.</t>
  </si>
  <si>
    <t>A010010011500020325</t>
  </si>
  <si>
    <t>Omegatech, S.A.</t>
  </si>
  <si>
    <t>Compra de 4 modulos de cobre (copper Modules) SFP a RJ4i 10/100/10000 para Router Mikrotik CCR1016-12S-1S+</t>
  </si>
  <si>
    <t>A010010011500000998</t>
  </si>
  <si>
    <t xml:space="preserve">DHL  Dominicana, SA </t>
  </si>
  <si>
    <t>Pago de envios SDQ -Republica Dominicana PEK -China, People  S Republic</t>
  </si>
  <si>
    <t>A010070021500001020</t>
  </si>
  <si>
    <t>SDQ -Republica Dominicana -TMB United States of America y Rep. Dominicana -OPO - Portugal</t>
  </si>
  <si>
    <t>A010010011500000098</t>
  </si>
  <si>
    <t>Mediaticos Consultores  en Comunicación, SRL</t>
  </si>
  <si>
    <t xml:space="preserve">Servicio de consultoria en comunicación 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</si>
</sst>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3" fillId="0" borderId="0" xfId="0" applyFont="1" applyFill="1" applyBorder="1" applyAlignment="1">
      <alignment/>
    </xf>
    <xf numFmtId="43" fontId="54" fillId="0" borderId="0" xfId="48" applyFont="1" applyFill="1" applyBorder="1" applyAlignment="1">
      <alignment/>
    </xf>
    <xf numFmtId="14" fontId="53" fillId="0" borderId="0" xfId="0" applyNumberFormat="1" applyFont="1" applyFill="1" applyBorder="1" applyAlignment="1">
      <alignment/>
    </xf>
    <xf numFmtId="14" fontId="55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14" fontId="7" fillId="0" borderId="0" xfId="0" applyNumberFormat="1" applyFont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43" fontId="53" fillId="35" borderId="15" xfId="48" applyFont="1" applyFill="1" applyBorder="1" applyAlignment="1">
      <alignment/>
    </xf>
    <xf numFmtId="14" fontId="53" fillId="35" borderId="15" xfId="0" applyNumberFormat="1" applyFont="1" applyFill="1" applyBorder="1" applyAlignment="1">
      <alignment/>
    </xf>
    <xf numFmtId="0" fontId="9" fillId="33" borderId="16" xfId="0" applyFont="1" applyFill="1" applyBorder="1" applyAlignment="1">
      <alignment horizontal="left" vertical="distributed"/>
    </xf>
    <xf numFmtId="43" fontId="9" fillId="33" borderId="16" xfId="48" applyFont="1" applyFill="1" applyBorder="1" applyAlignment="1">
      <alignment horizontal="center"/>
    </xf>
    <xf numFmtId="14" fontId="9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9" fillId="36" borderId="16" xfId="0" applyFont="1" applyFill="1" applyBorder="1" applyAlignment="1">
      <alignment horizontal="left"/>
    </xf>
    <xf numFmtId="43" fontId="9" fillId="36" borderId="16" xfId="48" applyFont="1" applyFill="1" applyBorder="1" applyAlignment="1">
      <alignment horizontal="center"/>
    </xf>
    <xf numFmtId="14" fontId="9" fillId="36" borderId="16" xfId="0" applyNumberFormat="1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56" fillId="0" borderId="16" xfId="0" applyFont="1" applyBorder="1" applyAlignment="1">
      <alignment horizontal="left"/>
    </xf>
    <xf numFmtId="43" fontId="56" fillId="0" borderId="16" xfId="48" applyFont="1" applyBorder="1" applyAlignment="1">
      <alignment/>
    </xf>
    <xf numFmtId="14" fontId="56" fillId="0" borderId="16" xfId="0" applyNumberFormat="1" applyFont="1" applyBorder="1" applyAlignment="1">
      <alignment horizontal="center"/>
    </xf>
    <xf numFmtId="0" fontId="56" fillId="0" borderId="16" xfId="0" applyFont="1" applyBorder="1" applyAlignment="1">
      <alignment/>
    </xf>
    <xf numFmtId="0" fontId="53" fillId="35" borderId="17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0" fontId="53" fillId="35" borderId="18" xfId="0" applyFont="1" applyFill="1" applyBorder="1" applyAlignment="1">
      <alignment/>
    </xf>
    <xf numFmtId="43" fontId="0" fillId="0" borderId="0" xfId="0" applyNumberFormat="1" applyAlignment="1">
      <alignment/>
    </xf>
    <xf numFmtId="43" fontId="52" fillId="0" borderId="0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 vertical="distributed"/>
    </xf>
    <xf numFmtId="0" fontId="10" fillId="33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133350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200775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133350</xdr:rowOff>
    </xdr:to>
    <xdr:pic>
      <xdr:nvPicPr>
        <xdr:cNvPr id="2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2674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5295900</xdr:colOff>
      <xdr:row>7</xdr:row>
      <xdr:rowOff>0</xdr:rowOff>
    </xdr:to>
    <xdr:pic>
      <xdr:nvPicPr>
        <xdr:cNvPr id="3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267450" y="0"/>
          <a:ext cx="4038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3.00390625" style="0" customWidth="1"/>
    <col min="2" max="2" width="52.140625" style="0" customWidth="1"/>
    <col min="3" max="3" width="95.7109375" style="0" customWidth="1"/>
    <col min="4" max="4" width="14.421875" style="0" bestFit="1" customWidth="1"/>
    <col min="5" max="5" width="14.28125" style="0" bestFit="1" customWidth="1"/>
    <col min="6" max="6" width="13.421875" style="0" customWidth="1"/>
    <col min="7" max="7" width="39.421875" style="0" customWidth="1"/>
  </cols>
  <sheetData>
    <row r="1" spans="1:7" ht="18.75" customHeight="1">
      <c r="A1" s="10"/>
      <c r="B1" s="10"/>
      <c r="C1" s="10"/>
      <c r="D1" s="10"/>
      <c r="E1" s="10"/>
      <c r="F1" s="10"/>
      <c r="G1" s="10"/>
    </row>
    <row r="2" spans="1:7" ht="15.75">
      <c r="A2" s="50"/>
      <c r="B2" s="50"/>
      <c r="C2" s="50"/>
      <c r="D2" s="50"/>
      <c r="E2" s="50"/>
      <c r="F2" s="50"/>
      <c r="G2" s="50"/>
    </row>
    <row r="5" spans="1:7" ht="18.75">
      <c r="A5" s="51"/>
      <c r="B5" s="51"/>
      <c r="C5" s="51"/>
      <c r="D5" s="51"/>
      <c r="E5" s="51"/>
      <c r="F5" s="51"/>
      <c r="G5" s="51"/>
    </row>
    <row r="6" spans="1:7" ht="21" customHeight="1">
      <c r="A6" s="51"/>
      <c r="B6" s="51"/>
      <c r="C6" s="51"/>
      <c r="D6" s="51"/>
      <c r="E6" s="51"/>
      <c r="F6" s="51"/>
      <c r="G6" s="51"/>
    </row>
    <row r="7" spans="1:7" ht="13.5" customHeight="1">
      <c r="A7" s="11"/>
      <c r="B7" s="11"/>
      <c r="C7" s="11"/>
      <c r="D7" s="11"/>
      <c r="E7" s="19">
        <v>42614</v>
      </c>
      <c r="F7" s="11"/>
      <c r="G7" s="11"/>
    </row>
    <row r="8" spans="1:7" ht="18.75">
      <c r="A8" s="52" t="s">
        <v>10</v>
      </c>
      <c r="B8" s="52"/>
      <c r="C8" s="52"/>
      <c r="D8" s="52"/>
      <c r="E8" s="52"/>
      <c r="F8" s="52"/>
      <c r="G8" s="52"/>
    </row>
    <row r="9" spans="1:7" ht="15">
      <c r="A9" s="20" t="s">
        <v>1</v>
      </c>
      <c r="B9" s="21" t="s">
        <v>2</v>
      </c>
      <c r="C9" s="22" t="s">
        <v>0</v>
      </c>
      <c r="D9" s="22" t="s">
        <v>6</v>
      </c>
      <c r="E9" s="22" t="s">
        <v>3</v>
      </c>
      <c r="F9" s="22" t="s">
        <v>8</v>
      </c>
      <c r="G9" s="22" t="s">
        <v>7</v>
      </c>
    </row>
    <row r="10" spans="1:7" ht="15">
      <c r="A10" s="32" t="s">
        <v>28</v>
      </c>
      <c r="B10" s="32" t="s">
        <v>47</v>
      </c>
      <c r="C10" s="32" t="s">
        <v>48</v>
      </c>
      <c r="D10" s="33">
        <v>112141.44</v>
      </c>
      <c r="E10" s="34">
        <v>42578</v>
      </c>
      <c r="F10" s="35"/>
      <c r="G10" s="35" t="s">
        <v>75</v>
      </c>
    </row>
    <row r="11" spans="1:7" ht="15">
      <c r="A11" s="32" t="s">
        <v>53</v>
      </c>
      <c r="B11" s="32" t="s">
        <v>54</v>
      </c>
      <c r="C11" s="32" t="s">
        <v>55</v>
      </c>
      <c r="D11" s="33">
        <v>22656</v>
      </c>
      <c r="E11" s="34">
        <v>42613</v>
      </c>
      <c r="F11" s="35"/>
      <c r="G11" s="35"/>
    </row>
    <row r="12" spans="1:8" ht="15">
      <c r="A12" s="39" t="s">
        <v>56</v>
      </c>
      <c r="B12" s="36" t="s">
        <v>57</v>
      </c>
      <c r="C12" s="36" t="s">
        <v>58</v>
      </c>
      <c r="D12" s="37">
        <v>2813.12</v>
      </c>
      <c r="E12" s="38">
        <v>42604</v>
      </c>
      <c r="F12" s="39"/>
      <c r="G12" s="39"/>
      <c r="H12" s="16"/>
    </row>
    <row r="13" spans="1:8" ht="25.5">
      <c r="A13" s="30" t="s">
        <v>11</v>
      </c>
      <c r="B13" s="30" t="s">
        <v>13</v>
      </c>
      <c r="C13" s="26" t="s">
        <v>15</v>
      </c>
      <c r="D13" s="27">
        <v>2000</v>
      </c>
      <c r="E13" s="28">
        <v>42465</v>
      </c>
      <c r="F13" s="29"/>
      <c r="G13" s="30"/>
      <c r="H13" s="16"/>
    </row>
    <row r="14" spans="1:8" ht="15">
      <c r="A14" s="30" t="s">
        <v>29</v>
      </c>
      <c r="B14" s="30" t="s">
        <v>22</v>
      </c>
      <c r="C14" s="26" t="s">
        <v>43</v>
      </c>
      <c r="D14" s="27">
        <v>1770</v>
      </c>
      <c r="E14" s="28">
        <v>42550</v>
      </c>
      <c r="F14" s="29"/>
      <c r="G14" s="30"/>
      <c r="H14" s="16"/>
    </row>
    <row r="15" spans="1:8" ht="15">
      <c r="A15" s="30" t="s">
        <v>59</v>
      </c>
      <c r="B15" s="30" t="str">
        <f>+B14</f>
        <v>Casa Jarabacoa, SRL</v>
      </c>
      <c r="C15" s="26" t="s">
        <v>61</v>
      </c>
      <c r="D15" s="27">
        <v>41021.8</v>
      </c>
      <c r="E15" s="28">
        <v>42613</v>
      </c>
      <c r="F15" s="29"/>
      <c r="G15" s="30"/>
      <c r="H15" s="16"/>
    </row>
    <row r="16" spans="1:8" ht="15">
      <c r="A16" s="30" t="s">
        <v>30</v>
      </c>
      <c r="B16" s="30" t="s">
        <v>50</v>
      </c>
      <c r="C16" s="26" t="s">
        <v>31</v>
      </c>
      <c r="D16" s="27">
        <v>8333.33</v>
      </c>
      <c r="E16" s="28">
        <v>42562</v>
      </c>
      <c r="F16" s="29"/>
      <c r="G16" s="30"/>
      <c r="H16" s="16"/>
    </row>
    <row r="17" spans="1:8" ht="15">
      <c r="A17" s="30" t="s">
        <v>60</v>
      </c>
      <c r="B17" s="30" t="str">
        <f>+B16</f>
        <v>Corporación Estatal de Radio y Televisión</v>
      </c>
      <c r="C17" s="26" t="str">
        <f>+C16</f>
        <v>Pago del 10% del presupuesto de publicidad, de acuerdo  a la ley 134-03</v>
      </c>
      <c r="D17" s="27">
        <v>8333.33</v>
      </c>
      <c r="E17" s="28">
        <v>42599</v>
      </c>
      <c r="F17" s="29"/>
      <c r="G17" s="30"/>
      <c r="H17" s="16"/>
    </row>
    <row r="18" spans="1:8" ht="15">
      <c r="A18" s="47" t="s">
        <v>79</v>
      </c>
      <c r="B18" s="47" t="s">
        <v>80</v>
      </c>
      <c r="C18" s="26" t="s">
        <v>81</v>
      </c>
      <c r="D18" s="27">
        <v>3618.76</v>
      </c>
      <c r="E18" s="28">
        <v>42558</v>
      </c>
      <c r="F18" s="29"/>
      <c r="G18" s="30"/>
      <c r="H18" s="16"/>
    </row>
    <row r="19" spans="1:8" ht="15">
      <c r="A19" s="47" t="s">
        <v>82</v>
      </c>
      <c r="B19" s="47" t="s">
        <v>80</v>
      </c>
      <c r="C19" s="26" t="s">
        <v>83</v>
      </c>
      <c r="D19" s="27">
        <v>27578.43</v>
      </c>
      <c r="E19" s="28">
        <v>110816</v>
      </c>
      <c r="F19" s="29"/>
      <c r="G19" s="30"/>
      <c r="H19" s="16"/>
    </row>
    <row r="20" spans="1:8" ht="15">
      <c r="A20" s="30" t="s">
        <v>62</v>
      </c>
      <c r="B20" s="30" t="s">
        <v>63</v>
      </c>
      <c r="C20" s="26" t="s">
        <v>65</v>
      </c>
      <c r="D20" s="27">
        <v>1416</v>
      </c>
      <c r="E20" s="28">
        <v>42579</v>
      </c>
      <c r="F20" s="29"/>
      <c r="G20" s="30"/>
      <c r="H20" s="16"/>
    </row>
    <row r="21" spans="1:8" ht="15">
      <c r="A21" s="30" t="s">
        <v>64</v>
      </c>
      <c r="B21" s="30" t="str">
        <f>+B20</f>
        <v>Diógenes Medina Martínez </v>
      </c>
      <c r="C21" s="26" t="str">
        <f>+C20</f>
        <v>Pago  notarizacion de Acta</v>
      </c>
      <c r="D21" s="27">
        <v>1416</v>
      </c>
      <c r="E21" s="28">
        <v>42603</v>
      </c>
      <c r="F21" s="29"/>
      <c r="G21" s="30"/>
      <c r="H21" s="16"/>
    </row>
    <row r="22" spans="1:8" ht="15">
      <c r="A22" s="30" t="s">
        <v>66</v>
      </c>
      <c r="B22" s="47" t="s">
        <v>67</v>
      </c>
      <c r="C22" s="26" t="s">
        <v>68</v>
      </c>
      <c r="D22" s="27">
        <v>5999.99</v>
      </c>
      <c r="E22" s="28">
        <v>42608</v>
      </c>
      <c r="F22" s="29"/>
      <c r="G22" s="30"/>
      <c r="H22" s="16"/>
    </row>
    <row r="23" spans="1:8" ht="15">
      <c r="A23" s="30" t="s">
        <v>18</v>
      </c>
      <c r="B23" s="30" t="s">
        <v>26</v>
      </c>
      <c r="C23" s="26" t="s">
        <v>44</v>
      </c>
      <c r="D23" s="27">
        <v>5331.2</v>
      </c>
      <c r="E23" s="28">
        <v>42503</v>
      </c>
      <c r="F23" s="29"/>
      <c r="G23" s="30" t="s">
        <v>19</v>
      </c>
      <c r="H23" s="16"/>
    </row>
    <row r="24" spans="1:8" ht="15">
      <c r="A24" s="30" t="s">
        <v>21</v>
      </c>
      <c r="B24" s="30" t="s">
        <v>26</v>
      </c>
      <c r="C24" s="26" t="s">
        <v>45</v>
      </c>
      <c r="D24" s="27">
        <v>3121.1</v>
      </c>
      <c r="E24" s="28">
        <v>42466</v>
      </c>
      <c r="F24" s="29"/>
      <c r="G24" s="30" t="s">
        <v>19</v>
      </c>
      <c r="H24" s="16"/>
    </row>
    <row r="25" spans="1:8" ht="15">
      <c r="A25" s="30" t="s">
        <v>32</v>
      </c>
      <c r="B25" s="30" t="str">
        <f>+B24</f>
        <v>La Dolcerie de Natalia, SRL</v>
      </c>
      <c r="C25" s="26" t="s">
        <v>46</v>
      </c>
      <c r="D25" s="27">
        <v>4275.2</v>
      </c>
      <c r="E25" s="28">
        <v>42577</v>
      </c>
      <c r="F25" s="29"/>
      <c r="G25" s="30" t="s">
        <v>19</v>
      </c>
      <c r="H25" s="16"/>
    </row>
    <row r="26" spans="1:8" ht="15">
      <c r="A26" s="30" t="s">
        <v>84</v>
      </c>
      <c r="B26" s="47" t="s">
        <v>85</v>
      </c>
      <c r="C26" s="26" t="s">
        <v>86</v>
      </c>
      <c r="D26" s="27">
        <v>94400</v>
      </c>
      <c r="E26" s="28">
        <v>42583</v>
      </c>
      <c r="F26" s="29"/>
      <c r="G26" s="30"/>
      <c r="H26" s="16"/>
    </row>
    <row r="27" spans="1:8" ht="25.5">
      <c r="A27" s="30" t="s">
        <v>76</v>
      </c>
      <c r="B27" s="30" t="s">
        <v>77</v>
      </c>
      <c r="C27" s="26" t="s">
        <v>78</v>
      </c>
      <c r="D27" s="27">
        <v>12420</v>
      </c>
      <c r="E27" s="28">
        <v>42607</v>
      </c>
      <c r="F27" s="29"/>
      <c r="G27" s="30"/>
      <c r="H27" s="16"/>
    </row>
    <row r="28" spans="1:8" ht="27.75" customHeight="1">
      <c r="A28" s="30" t="s">
        <v>12</v>
      </c>
      <c r="B28" s="30" t="s">
        <v>16</v>
      </c>
      <c r="C28" s="30" t="s">
        <v>17</v>
      </c>
      <c r="D28" s="27">
        <v>2065</v>
      </c>
      <c r="E28" s="28">
        <v>42419</v>
      </c>
      <c r="F28" s="29"/>
      <c r="G28" s="26" t="s">
        <v>14</v>
      </c>
      <c r="H28" s="16"/>
    </row>
    <row r="29" spans="1:8" ht="15">
      <c r="A29" s="30" t="s">
        <v>23</v>
      </c>
      <c r="B29" s="30" t="s">
        <v>24</v>
      </c>
      <c r="C29" s="26" t="s">
        <v>25</v>
      </c>
      <c r="D29" s="27">
        <v>4472.2</v>
      </c>
      <c r="E29" s="28">
        <v>42544</v>
      </c>
      <c r="F29" s="29"/>
      <c r="G29" s="26"/>
      <c r="H29" s="16"/>
    </row>
    <row r="30" spans="1:8" ht="15">
      <c r="A30" s="39" t="s">
        <v>33</v>
      </c>
      <c r="B30" s="31" t="str">
        <f>+B29</f>
        <v>Restaurant Scherezade, SRL</v>
      </c>
      <c r="C30" s="26" t="s">
        <v>34</v>
      </c>
      <c r="D30" s="27">
        <v>2625.5</v>
      </c>
      <c r="E30" s="28">
        <v>42576</v>
      </c>
      <c r="F30" s="29"/>
      <c r="G30" s="26"/>
      <c r="H30" s="16"/>
    </row>
    <row r="31" spans="1:8" ht="15">
      <c r="A31" s="39" t="s">
        <v>49</v>
      </c>
      <c r="B31" s="31" t="str">
        <f>+B30</f>
        <v>Restaurant Scherezade, SRL</v>
      </c>
      <c r="C31" s="26" t="s">
        <v>34</v>
      </c>
      <c r="D31" s="27">
        <v>1970.6</v>
      </c>
      <c r="E31" s="28">
        <v>42578</v>
      </c>
      <c r="F31" s="29"/>
      <c r="G31" s="26"/>
      <c r="H31" s="16"/>
    </row>
    <row r="32" spans="1:8" ht="25.5">
      <c r="A32" s="30" t="s">
        <v>35</v>
      </c>
      <c r="B32" s="30" t="s">
        <v>36</v>
      </c>
      <c r="C32" s="30" t="s">
        <v>37</v>
      </c>
      <c r="D32" s="27">
        <v>151004.6</v>
      </c>
      <c r="E32" s="28">
        <v>42551</v>
      </c>
      <c r="F32" s="29"/>
      <c r="G32" s="26" t="s">
        <v>14</v>
      </c>
      <c r="H32" s="16"/>
    </row>
    <row r="33" spans="1:8" ht="15">
      <c r="A33" s="30" t="s">
        <v>69</v>
      </c>
      <c r="B33" s="30" t="s">
        <v>38</v>
      </c>
      <c r="C33" s="30" t="s">
        <v>70</v>
      </c>
      <c r="D33" s="27">
        <v>22798.3</v>
      </c>
      <c r="E33" s="28">
        <v>42608</v>
      </c>
      <c r="F33" s="29"/>
      <c r="G33" s="26"/>
      <c r="H33" s="16"/>
    </row>
    <row r="34" spans="1:8" ht="15">
      <c r="A34" s="30" t="s">
        <v>71</v>
      </c>
      <c r="B34" s="30" t="s">
        <v>38</v>
      </c>
      <c r="C34" s="30" t="s">
        <v>72</v>
      </c>
      <c r="D34" s="27">
        <v>4342.4</v>
      </c>
      <c r="E34" s="28">
        <v>42608</v>
      </c>
      <c r="F34" s="29"/>
      <c r="G34" s="26"/>
      <c r="H34" s="16"/>
    </row>
    <row r="35" spans="1:8" ht="15">
      <c r="A35" s="30" t="s">
        <v>73</v>
      </c>
      <c r="B35" s="47" t="s">
        <v>40</v>
      </c>
      <c r="C35" s="30" t="s">
        <v>74</v>
      </c>
      <c r="D35" s="27">
        <v>8280</v>
      </c>
      <c r="E35" s="28">
        <v>42592</v>
      </c>
      <c r="F35" s="29"/>
      <c r="G35" s="26"/>
      <c r="H35" s="16"/>
    </row>
    <row r="36" spans="1:8" ht="18" customHeight="1">
      <c r="A36" s="30" t="s">
        <v>41</v>
      </c>
      <c r="B36" s="47" t="s">
        <v>40</v>
      </c>
      <c r="C36" s="26" t="s">
        <v>51</v>
      </c>
      <c r="D36" s="27">
        <v>56996</v>
      </c>
      <c r="E36" s="28">
        <v>42573</v>
      </c>
      <c r="F36" s="29"/>
      <c r="G36" s="26"/>
      <c r="H36" s="16"/>
    </row>
    <row r="37" spans="1:8" ht="18" customHeight="1">
      <c r="A37" s="30" t="s">
        <v>42</v>
      </c>
      <c r="B37" s="48" t="str">
        <f>+B36</f>
        <v>Turinter, S.A.</v>
      </c>
      <c r="C37" s="26" t="s">
        <v>52</v>
      </c>
      <c r="D37" s="27">
        <v>57496</v>
      </c>
      <c r="E37" s="28">
        <v>42573</v>
      </c>
      <c r="F37" s="29"/>
      <c r="G37" s="26"/>
      <c r="H37" s="16"/>
    </row>
    <row r="38" spans="1:8" ht="18" customHeight="1">
      <c r="A38" s="45" t="s">
        <v>39</v>
      </c>
      <c r="B38" s="49" t="str">
        <f>+B37</f>
        <v>Turinter, S.A.</v>
      </c>
      <c r="C38" s="26" t="str">
        <f>+C37</f>
        <v>Compra de boletos aéreos para la Comisionada Milagros Puello, Sto. Dgo.- Panamá-, Panamá - Buenos Aires</v>
      </c>
      <c r="D38" s="27">
        <v>57537</v>
      </c>
      <c r="E38" s="28">
        <v>42573</v>
      </c>
      <c r="F38" s="29"/>
      <c r="G38" s="46"/>
      <c r="H38" s="16"/>
    </row>
    <row r="39" spans="1:17" ht="15.75">
      <c r="A39" s="40"/>
      <c r="B39" s="41" t="s">
        <v>20</v>
      </c>
      <c r="C39" s="42"/>
      <c r="D39" s="24">
        <f>SUM(D10:D38)</f>
        <v>728233.3</v>
      </c>
      <c r="E39" s="24"/>
      <c r="F39" s="25"/>
      <c r="G39" s="25"/>
      <c r="Q39" s="23"/>
    </row>
    <row r="40" spans="1:7" ht="9.75" customHeight="1">
      <c r="A40" s="17"/>
      <c r="B40" s="18"/>
      <c r="C40" s="12"/>
      <c r="D40" s="13">
        <v>0</v>
      </c>
      <c r="E40" s="13"/>
      <c r="F40" s="14"/>
      <c r="G40" s="15"/>
    </row>
    <row r="41" spans="1:7" ht="15.75">
      <c r="A41" s="4" t="s">
        <v>27</v>
      </c>
      <c r="B41" s="4"/>
      <c r="C41" s="5"/>
      <c r="D41" s="7" t="s">
        <v>5</v>
      </c>
      <c r="E41" s="7"/>
      <c r="G41" s="1"/>
    </row>
    <row r="42" spans="1:5" ht="15">
      <c r="A42" s="6" t="s">
        <v>4</v>
      </c>
      <c r="B42" s="8"/>
      <c r="C42" s="3"/>
      <c r="D42" s="6" t="s">
        <v>9</v>
      </c>
      <c r="E42" s="6"/>
    </row>
    <row r="43" spans="1:5" ht="15">
      <c r="A43" s="2"/>
      <c r="B43" s="2"/>
      <c r="C43" s="2"/>
      <c r="D43" s="9"/>
      <c r="E43" s="44"/>
    </row>
    <row r="44" spans="2:4" ht="15">
      <c r="B44" s="2"/>
      <c r="D44" s="43"/>
    </row>
    <row r="45" spans="1:7" ht="15">
      <c r="A45" s="2"/>
      <c r="B45" s="2"/>
      <c r="C45" s="2"/>
      <c r="D45" s="2"/>
      <c r="E45" s="2"/>
      <c r="F45" s="2"/>
      <c r="G45" s="2"/>
    </row>
    <row r="46" ht="15">
      <c r="B46" s="1"/>
    </row>
    <row r="47" ht="15">
      <c r="C47" s="1"/>
    </row>
  </sheetData>
  <sheetProtection/>
  <mergeCells count="4">
    <mergeCell ref="A2:G2"/>
    <mergeCell ref="A5:G5"/>
    <mergeCell ref="A6:G6"/>
    <mergeCell ref="A8:G8"/>
  </mergeCells>
  <printOptions horizontalCentered="1"/>
  <pageMargins left="0.16" right="0.16" top="0.16" bottom="0.16" header="0.16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2016-09-05T21:57:38Z</cp:lastPrinted>
  <dcterms:created xsi:type="dcterms:W3CDTF">2013-05-13T19:12:51Z</dcterms:created>
  <dcterms:modified xsi:type="dcterms:W3CDTF">2016-09-08T22:16:46Z</dcterms:modified>
  <cp:category/>
  <cp:version/>
  <cp:contentType/>
  <cp:contentStatus/>
</cp:coreProperties>
</file>