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bril 2018" sheetId="1" r:id="rId1"/>
  </sheets>
  <definedNames/>
  <calcPr fullCalcOnLoad="1"/>
</workbook>
</file>

<file path=xl/sharedStrings.xml><?xml version="1.0" encoding="utf-8"?>
<sst xmlns="http://schemas.openxmlformats.org/spreadsheetml/2006/main" count="162" uniqueCount="95">
  <si>
    <t>Fecha de registro</t>
  </si>
  <si>
    <t>No. de factura o comprobante</t>
  </si>
  <si>
    <t>Nombre del acreedor</t>
  </si>
  <si>
    <t>Concepto</t>
  </si>
  <si>
    <t>Monto de la deuda en RD$</t>
  </si>
  <si>
    <t>A010010011500000006</t>
  </si>
  <si>
    <t>A010010011500000007</t>
  </si>
  <si>
    <t>A010010011500003948</t>
  </si>
  <si>
    <t>A010010011500001558</t>
  </si>
  <si>
    <t>A010010011500001589</t>
  </si>
  <si>
    <t>A010010011500001590</t>
  </si>
  <si>
    <t>A010010011500001618</t>
  </si>
  <si>
    <t>A010010011500001621</t>
  </si>
  <si>
    <t>A010010011500000087</t>
  </si>
  <si>
    <t>Alíes Rivas Consultores</t>
  </si>
  <si>
    <t>Edesur</t>
  </si>
  <si>
    <t>Instituto Tecnológico de Santo Domingo (INTEC)</t>
  </si>
  <si>
    <t>Probuffet</t>
  </si>
  <si>
    <t>RBK Multiservicios SRL</t>
  </si>
  <si>
    <t xml:space="preserve">Representación Judicial </t>
  </si>
  <si>
    <t xml:space="preserve">30% tercer pago del monto total de la consultoría del SAT. </t>
  </si>
  <si>
    <t>Almuerzos y cena para el personal de seguridad y almuerzo para el personal de estatus simplificado de la CDC.</t>
  </si>
  <si>
    <t>Servicio de fumigación en la CDC.</t>
  </si>
  <si>
    <t>2.2.8.7.06</t>
  </si>
  <si>
    <t>2.3.1.1.01</t>
  </si>
  <si>
    <t>2.2.1.6.01</t>
  </si>
  <si>
    <t>2.2.8.5.01</t>
  </si>
  <si>
    <t>A010010011500001646</t>
  </si>
  <si>
    <t>A010010011500001647</t>
  </si>
  <si>
    <t>A010010011500001648</t>
  </si>
  <si>
    <t>En espera de la factura corregida</t>
  </si>
  <si>
    <t>A espera de la entrega del producto.</t>
  </si>
  <si>
    <t xml:space="preserve">Observaciones </t>
  </si>
  <si>
    <t>2.2.8.5.02</t>
  </si>
  <si>
    <t>Abreu Tours SRL</t>
  </si>
  <si>
    <t>2.3.2.3.01</t>
  </si>
  <si>
    <t>Industria Nacional de la Aguja (INAGUJA)</t>
  </si>
  <si>
    <t>Codificación objetal</t>
  </si>
  <si>
    <t>Fecha límite de pago</t>
  </si>
  <si>
    <t>TOTAL:</t>
  </si>
  <si>
    <t>A010010011500000005</t>
  </si>
  <si>
    <t>Macranion,SRL</t>
  </si>
  <si>
    <t>No están al día en el pago de los impuestos</t>
  </si>
  <si>
    <t>Llegó tarde la factura</t>
  </si>
  <si>
    <t>A010010011500001273</t>
  </si>
  <si>
    <t>A010010011500001274</t>
  </si>
  <si>
    <t>A010010011500001276</t>
  </si>
  <si>
    <t>2.2.4.1.01</t>
  </si>
  <si>
    <t>Espera de carta de Presidencia</t>
  </si>
  <si>
    <t>Unidad de Viajes Oficiales</t>
  </si>
  <si>
    <t>B1500000016</t>
  </si>
  <si>
    <t>Angie Porcella</t>
  </si>
  <si>
    <t>DGII desactualizado</t>
  </si>
  <si>
    <t>B1500000006</t>
  </si>
  <si>
    <t>A010010011500001652</t>
  </si>
  <si>
    <t>S/N</t>
  </si>
  <si>
    <t>Pago de viático a comisionados</t>
  </si>
  <si>
    <t xml:space="preserve">Compra de boletos aéreos </t>
  </si>
  <si>
    <t>Confección de uniformes Choferes</t>
  </si>
  <si>
    <t>Servicio de lavandería de  manteles de la CDC</t>
  </si>
  <si>
    <t>Pendiente de modificación presupuestaria</t>
  </si>
  <si>
    <t>B1500000012</t>
  </si>
  <si>
    <t>B1500000001</t>
  </si>
  <si>
    <t>B1500000031</t>
  </si>
  <si>
    <t>B1500000098</t>
  </si>
  <si>
    <t>Corporacion estatal de Radioy Television (CERTV)</t>
  </si>
  <si>
    <t>Pago 10% de presupuesto de publicidad de acuerdo a la ley 134-03  correspondiente al mes de mayo 2018</t>
  </si>
  <si>
    <t>2.2.2.1.01</t>
  </si>
  <si>
    <t>Compra refrigerios para personal de la CDC durante la capacitación Nomenclatura impartido por CAPGEFI.</t>
  </si>
  <si>
    <t>B1500000033</t>
  </si>
  <si>
    <t>B1500000027</t>
  </si>
  <si>
    <t>Repuestos Jose Paulino</t>
  </si>
  <si>
    <t>Mantenimiento motor que da servicio de mensajería a la CDC</t>
  </si>
  <si>
    <t>Grupo Ramos</t>
  </si>
  <si>
    <t>B1500000198</t>
  </si>
  <si>
    <t>Servicio de energía eléctrica correspondiente al mes junio 2018</t>
  </si>
  <si>
    <t xml:space="preserve">      RELACIÓN DE CUENTAS POR PAGAR AL 30 DE JUNIO DE 2018</t>
  </si>
  <si>
    <t>Impresora Jenny F.SRL.</t>
  </si>
  <si>
    <t>Pago por la impresión de 400 brochures full color satinados de la CDC.</t>
  </si>
  <si>
    <t>2.3.3.3.01</t>
  </si>
  <si>
    <t>B1500000002</t>
  </si>
  <si>
    <t>B1500000457</t>
  </si>
  <si>
    <t>Cecomsa, SRL</t>
  </si>
  <si>
    <t xml:space="preserve">80% de la compra de 4 Laptos </t>
  </si>
  <si>
    <t>2.6.1.3.01</t>
  </si>
  <si>
    <t>Dr. Pastor Ortiz Pimentel</t>
  </si>
  <si>
    <t>Pago servicios de notarización de los contratos de la CDC con Alies Rivas y Cecomsa.</t>
  </si>
  <si>
    <t>B1500000235</t>
  </si>
  <si>
    <t>Pago 10% de presupuesto de publicidad de acuerdo a la ley 134-03  correspondiente al mes de junio 2018</t>
  </si>
  <si>
    <t>B1500007484</t>
  </si>
  <si>
    <t>2.2.7.2.01</t>
  </si>
  <si>
    <t>2.2.3.2.06</t>
  </si>
  <si>
    <t>Compra de bonos  para ser entregados en el mes de junio a nuestros colaboradoras de la CDC, para fines educativos..</t>
  </si>
  <si>
    <t>2.3.9.9.02</t>
  </si>
  <si>
    <t>Ana Maria Tejada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</si>
</sst>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[$-1C0A]dddd\,\ d\ &quot;de&quot;\ mmmm\ &quot;de&quot;\ yyyy"/>
    <numFmt numFmtId="171" formatCode="dd/mm/yyyy;@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43" fontId="3" fillId="0" borderId="10" xfId="47" applyFont="1" applyFill="1" applyBorder="1" applyAlignment="1">
      <alignment horizontal="right" vertical="center"/>
    </xf>
    <xf numFmtId="43" fontId="3" fillId="0" borderId="11" xfId="47" applyFont="1" applyFill="1" applyBorder="1" applyAlignment="1">
      <alignment horizontal="right" vertical="center"/>
    </xf>
    <xf numFmtId="14" fontId="4" fillId="0" borderId="11" xfId="0" applyNumberFormat="1" applyFont="1" applyFill="1" applyBorder="1" applyAlignment="1">
      <alignment vertical="center"/>
    </xf>
    <xf numFmtId="14" fontId="4" fillId="0" borderId="10" xfId="0" applyNumberFormat="1" applyFont="1" applyFill="1" applyBorder="1" applyAlignment="1">
      <alignment vertical="center"/>
    </xf>
    <xf numFmtId="43" fontId="37" fillId="0" borderId="10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14" fontId="4" fillId="0" borderId="10" xfId="0" applyNumberFormat="1" applyFont="1" applyFill="1" applyBorder="1" applyAlignment="1">
      <alignment horizontal="left" vertical="center"/>
    </xf>
    <xf numFmtId="171" fontId="3" fillId="0" borderId="16" xfId="0" applyNumberFormat="1" applyFont="1" applyFill="1" applyBorder="1" applyAlignment="1">
      <alignment horizontal="center" vertical="center"/>
    </xf>
    <xf numFmtId="171" fontId="3" fillId="0" borderId="17" xfId="0" applyNumberFormat="1" applyFont="1" applyFill="1" applyBorder="1" applyAlignment="1">
      <alignment horizontal="center" vertical="center"/>
    </xf>
    <xf numFmtId="43" fontId="3" fillId="0" borderId="10" xfId="47" applyFont="1" applyFill="1" applyBorder="1" applyAlignment="1">
      <alignment horizontal="left" vertical="center"/>
    </xf>
    <xf numFmtId="171" fontId="3" fillId="0" borderId="18" xfId="0" applyNumberFormat="1" applyFont="1" applyFill="1" applyBorder="1" applyAlignment="1">
      <alignment horizontal="center" vertical="center"/>
    </xf>
    <xf numFmtId="171" fontId="3" fillId="0" borderId="19" xfId="0" applyNumberFormat="1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38" fillId="0" borderId="10" xfId="0" applyFont="1" applyFill="1" applyBorder="1" applyAlignment="1">
      <alignment/>
    </xf>
    <xf numFmtId="0" fontId="39" fillId="0" borderId="0" xfId="0" applyFont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center" vertical="center"/>
    </xf>
    <xf numFmtId="0" fontId="2" fillId="33" borderId="21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2</xdr:row>
      <xdr:rowOff>9525</xdr:rowOff>
    </xdr:from>
    <xdr:to>
      <xdr:col>3</xdr:col>
      <xdr:colOff>5029200</xdr:colOff>
      <xdr:row>9</xdr:row>
      <xdr:rowOff>180975</xdr:rowOff>
    </xdr:to>
    <xdr:pic>
      <xdr:nvPicPr>
        <xdr:cNvPr id="1" name="Picture 1" descr="Bandera de Comision.PNG"/>
        <xdr:cNvPicPr preferRelativeResize="1">
          <a:picLocks noChangeAspect="1"/>
        </xdr:cNvPicPr>
      </xdr:nvPicPr>
      <xdr:blipFill>
        <a:blip r:embed="rId1"/>
        <a:srcRect l="12138" t="12854" r="9826" b="8850"/>
        <a:stretch>
          <a:fillRect/>
        </a:stretch>
      </xdr:blipFill>
      <xdr:spPr>
        <a:xfrm>
          <a:off x="7048500" y="390525"/>
          <a:ext cx="3810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495300</xdr:colOff>
      <xdr:row>53</xdr:row>
      <xdr:rowOff>171450</xdr:rowOff>
    </xdr:from>
    <xdr:to>
      <xdr:col>5</xdr:col>
      <xdr:colOff>800100</xdr:colOff>
      <xdr:row>57</xdr:row>
      <xdr:rowOff>123825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0" y="10687050"/>
          <a:ext cx="1323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819150</xdr:colOff>
      <xdr:row>49</xdr:row>
      <xdr:rowOff>161925</xdr:rowOff>
    </xdr:from>
    <xdr:to>
      <xdr:col>7</xdr:col>
      <xdr:colOff>619125</xdr:colOff>
      <xdr:row>57</xdr:row>
      <xdr:rowOff>161925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11275" y="9915525"/>
          <a:ext cx="20955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D28">
      <selection activeCell="G65" sqref="G65"/>
    </sheetView>
  </sheetViews>
  <sheetFormatPr defaultColWidth="11.421875" defaultRowHeight="15"/>
  <cols>
    <col min="1" max="1" width="15.28125" style="0" customWidth="1"/>
    <col min="2" max="2" width="23.140625" style="0" customWidth="1"/>
    <col min="3" max="3" width="49.00390625" style="0" bestFit="1" customWidth="1"/>
    <col min="4" max="4" width="95.140625" style="1" customWidth="1"/>
    <col min="5" max="5" width="15.28125" style="0" customWidth="1"/>
    <col min="6" max="6" width="17.28125" style="0" customWidth="1"/>
    <col min="7" max="7" width="17.140625" style="0" customWidth="1"/>
    <col min="8" max="8" width="34.140625" style="0" customWidth="1"/>
  </cols>
  <sheetData>
    <row r="1" spans="1:8" ht="15">
      <c r="A1" s="12"/>
      <c r="B1" s="12"/>
      <c r="C1" s="12"/>
      <c r="D1" s="13"/>
      <c r="E1" s="12"/>
      <c r="F1" s="12"/>
      <c r="G1" s="12"/>
      <c r="H1" s="12"/>
    </row>
    <row r="2" spans="1:8" ht="15">
      <c r="A2" s="12"/>
      <c r="B2" s="12"/>
      <c r="C2" s="12"/>
      <c r="D2" s="13"/>
      <c r="E2" s="12"/>
      <c r="F2" s="12"/>
      <c r="G2" s="12"/>
      <c r="H2" s="12"/>
    </row>
    <row r="3" spans="1:8" ht="15">
      <c r="A3" s="12"/>
      <c r="B3" s="12"/>
      <c r="C3" s="12"/>
      <c r="D3" s="13"/>
      <c r="E3" s="12"/>
      <c r="F3" s="12"/>
      <c r="G3" s="12"/>
      <c r="H3" s="12"/>
    </row>
    <row r="4" spans="1:8" ht="15">
      <c r="A4" s="12"/>
      <c r="B4" s="12"/>
      <c r="C4" s="12"/>
      <c r="D4" s="13"/>
      <c r="E4" s="12"/>
      <c r="F4" s="12"/>
      <c r="G4" s="12"/>
      <c r="H4" s="12"/>
    </row>
    <row r="5" spans="1:8" ht="15">
      <c r="A5" s="12"/>
      <c r="B5" s="12"/>
      <c r="C5" s="12"/>
      <c r="D5" s="13"/>
      <c r="E5" s="12"/>
      <c r="F5" s="12"/>
      <c r="G5" s="12"/>
      <c r="H5" s="12"/>
    </row>
    <row r="6" spans="1:8" ht="15">
      <c r="A6" s="12"/>
      <c r="B6" s="12"/>
      <c r="C6" s="12"/>
      <c r="D6" s="13"/>
      <c r="E6" s="12"/>
      <c r="F6" s="12"/>
      <c r="G6" s="12"/>
      <c r="H6" s="12"/>
    </row>
    <row r="7" spans="1:8" ht="15">
      <c r="A7" s="12"/>
      <c r="B7" s="12"/>
      <c r="C7" s="12"/>
      <c r="D7" s="13"/>
      <c r="E7" s="12"/>
      <c r="F7" s="12"/>
      <c r="G7" s="12"/>
      <c r="H7" s="12"/>
    </row>
    <row r="8" spans="1:8" ht="15">
      <c r="A8" s="12"/>
      <c r="B8" s="12"/>
      <c r="C8" s="12"/>
      <c r="D8" s="13"/>
      <c r="E8" s="12"/>
      <c r="F8" s="12"/>
      <c r="G8" s="12"/>
      <c r="H8" s="12"/>
    </row>
    <row r="9" spans="1:8" ht="15">
      <c r="A9" s="12"/>
      <c r="B9" s="12"/>
      <c r="C9" s="12"/>
      <c r="D9" s="13"/>
      <c r="E9" s="12"/>
      <c r="F9" s="12"/>
      <c r="G9" s="12"/>
      <c r="H9" s="12"/>
    </row>
    <row r="10" spans="1:8" ht="15">
      <c r="A10" s="12"/>
      <c r="B10" s="12"/>
      <c r="C10" s="12"/>
      <c r="D10" s="13"/>
      <c r="E10" s="12"/>
      <c r="F10" s="12"/>
      <c r="G10" s="12"/>
      <c r="H10" s="12"/>
    </row>
    <row r="11" spans="1:8" ht="18.75">
      <c r="A11" s="27" t="s">
        <v>76</v>
      </c>
      <c r="B11" s="27"/>
      <c r="C11" s="27"/>
      <c r="D11" s="27"/>
      <c r="E11" s="27"/>
      <c r="F11" s="27"/>
      <c r="G11" s="27"/>
      <c r="H11" s="27"/>
    </row>
    <row r="12" spans="1:8" ht="15.75" thickBot="1">
      <c r="A12" s="12"/>
      <c r="B12" s="12"/>
      <c r="C12" s="12"/>
      <c r="D12" s="13"/>
      <c r="E12" s="12"/>
      <c r="F12" s="12"/>
      <c r="G12" s="12"/>
      <c r="H12" s="12"/>
    </row>
    <row r="13" spans="1:8" ht="16.5" customHeight="1">
      <c r="A13" s="28" t="s">
        <v>0</v>
      </c>
      <c r="B13" s="28" t="s">
        <v>1</v>
      </c>
      <c r="C13" s="31" t="s">
        <v>2</v>
      </c>
      <c r="D13" s="34" t="s">
        <v>3</v>
      </c>
      <c r="E13" s="28" t="s">
        <v>37</v>
      </c>
      <c r="F13" s="28" t="s">
        <v>4</v>
      </c>
      <c r="G13" s="28" t="s">
        <v>38</v>
      </c>
      <c r="H13" s="31" t="s">
        <v>32</v>
      </c>
    </row>
    <row r="14" spans="1:8" ht="15">
      <c r="A14" s="29"/>
      <c r="B14" s="29"/>
      <c r="C14" s="32"/>
      <c r="D14" s="35"/>
      <c r="E14" s="29"/>
      <c r="F14" s="29"/>
      <c r="G14" s="29"/>
      <c r="H14" s="32"/>
    </row>
    <row r="15" spans="1:8" ht="15.75" thickBot="1">
      <c r="A15" s="30"/>
      <c r="B15" s="30"/>
      <c r="C15" s="33"/>
      <c r="D15" s="36"/>
      <c r="E15" s="30"/>
      <c r="F15" s="30"/>
      <c r="G15" s="30"/>
      <c r="H15" s="33"/>
    </row>
    <row r="16" spans="1:8" s="25" customFormat="1" ht="16.5" thickBot="1">
      <c r="A16" s="19">
        <v>43192</v>
      </c>
      <c r="B16" s="15" t="s">
        <v>44</v>
      </c>
      <c r="C16" s="21" t="s">
        <v>34</v>
      </c>
      <c r="D16" s="24" t="s">
        <v>57</v>
      </c>
      <c r="E16" s="4" t="s">
        <v>47</v>
      </c>
      <c r="F16" s="3">
        <v>93700</v>
      </c>
      <c r="G16" s="23">
        <f aca="true" t="shared" si="0" ref="G16:G31">A16+28</f>
        <v>43220</v>
      </c>
      <c r="H16" s="16" t="s">
        <v>48</v>
      </c>
    </row>
    <row r="17" spans="1:8" s="25" customFormat="1" ht="16.5" thickBot="1">
      <c r="A17" s="19">
        <v>43192</v>
      </c>
      <c r="B17" s="15" t="s">
        <v>45</v>
      </c>
      <c r="C17" s="21" t="s">
        <v>34</v>
      </c>
      <c r="D17" s="24" t="s">
        <v>57</v>
      </c>
      <c r="E17" s="4" t="s">
        <v>47</v>
      </c>
      <c r="F17" s="3">
        <v>78500</v>
      </c>
      <c r="G17" s="23">
        <f t="shared" si="0"/>
        <v>43220</v>
      </c>
      <c r="H17" s="16" t="s">
        <v>48</v>
      </c>
    </row>
    <row r="18" spans="1:8" s="25" customFormat="1" ht="16.5" thickBot="1">
      <c r="A18" s="19">
        <v>43195</v>
      </c>
      <c r="B18" s="15" t="s">
        <v>46</v>
      </c>
      <c r="C18" s="21" t="s">
        <v>34</v>
      </c>
      <c r="D18" s="24" t="s">
        <v>57</v>
      </c>
      <c r="E18" s="4" t="s">
        <v>47</v>
      </c>
      <c r="F18" s="3">
        <v>120500</v>
      </c>
      <c r="G18" s="23">
        <f t="shared" si="0"/>
        <v>43223</v>
      </c>
      <c r="H18" s="16" t="s">
        <v>48</v>
      </c>
    </row>
    <row r="19" spans="1:8" s="25" customFormat="1" ht="15.75">
      <c r="A19" s="19">
        <v>43270</v>
      </c>
      <c r="B19" s="15" t="s">
        <v>63</v>
      </c>
      <c r="C19" s="21" t="s">
        <v>34</v>
      </c>
      <c r="D19" s="24" t="s">
        <v>57</v>
      </c>
      <c r="E19" s="4" t="s">
        <v>47</v>
      </c>
      <c r="F19" s="3">
        <v>61500</v>
      </c>
      <c r="G19" s="23">
        <f t="shared" si="0"/>
        <v>43298</v>
      </c>
      <c r="H19" s="16" t="s">
        <v>48</v>
      </c>
    </row>
    <row r="20" spans="1:8" s="25" customFormat="1" ht="15.75">
      <c r="A20" s="20">
        <v>42972</v>
      </c>
      <c r="B20" s="14" t="s">
        <v>5</v>
      </c>
      <c r="C20" s="21" t="s">
        <v>14</v>
      </c>
      <c r="D20" s="26" t="s">
        <v>19</v>
      </c>
      <c r="E20" s="5" t="s">
        <v>23</v>
      </c>
      <c r="F20" s="2">
        <v>96760</v>
      </c>
      <c r="G20" s="22">
        <f t="shared" si="0"/>
        <v>43000</v>
      </c>
      <c r="H20" s="17" t="s">
        <v>30</v>
      </c>
    </row>
    <row r="21" spans="1:8" s="25" customFormat="1" ht="15.75">
      <c r="A21" s="20">
        <v>42972</v>
      </c>
      <c r="B21" s="14" t="s">
        <v>6</v>
      </c>
      <c r="C21" s="21" t="s">
        <v>14</v>
      </c>
      <c r="D21" s="26" t="s">
        <v>19</v>
      </c>
      <c r="E21" s="5" t="s">
        <v>23</v>
      </c>
      <c r="F21" s="2">
        <v>96760</v>
      </c>
      <c r="G21" s="22">
        <f t="shared" si="0"/>
        <v>43000</v>
      </c>
      <c r="H21" s="17" t="s">
        <v>30</v>
      </c>
    </row>
    <row r="22" spans="1:8" s="25" customFormat="1" ht="15.75">
      <c r="A22" s="19">
        <v>43276</v>
      </c>
      <c r="B22" s="15" t="s">
        <v>69</v>
      </c>
      <c r="C22" s="21" t="s">
        <v>51</v>
      </c>
      <c r="D22" s="26" t="s">
        <v>68</v>
      </c>
      <c r="E22" s="5" t="s">
        <v>24</v>
      </c>
      <c r="F22" s="2">
        <v>10041.8</v>
      </c>
      <c r="G22" s="22">
        <f t="shared" si="0"/>
        <v>43304</v>
      </c>
      <c r="H22" s="17" t="s">
        <v>43</v>
      </c>
    </row>
    <row r="23" spans="1:8" s="25" customFormat="1" ht="15.75">
      <c r="A23" s="19">
        <v>43279</v>
      </c>
      <c r="B23" s="15" t="s">
        <v>81</v>
      </c>
      <c r="C23" s="21" t="s">
        <v>82</v>
      </c>
      <c r="D23" s="26" t="s">
        <v>83</v>
      </c>
      <c r="E23" s="5" t="s">
        <v>84</v>
      </c>
      <c r="F23" s="2">
        <v>187110.8</v>
      </c>
      <c r="G23" s="22">
        <f t="shared" si="0"/>
        <v>43307</v>
      </c>
      <c r="H23" s="17" t="s">
        <v>43</v>
      </c>
    </row>
    <row r="24" spans="1:8" s="25" customFormat="1" ht="15.75">
      <c r="A24" s="19">
        <v>43237</v>
      </c>
      <c r="B24" s="15" t="s">
        <v>64</v>
      </c>
      <c r="C24" s="21" t="s">
        <v>65</v>
      </c>
      <c r="D24" s="26" t="s">
        <v>66</v>
      </c>
      <c r="E24" s="5" t="s">
        <v>67</v>
      </c>
      <c r="F24" s="2">
        <v>2916.67</v>
      </c>
      <c r="G24" s="22">
        <f t="shared" si="0"/>
        <v>43265</v>
      </c>
      <c r="H24" s="17" t="s">
        <v>43</v>
      </c>
    </row>
    <row r="25" spans="1:8" s="25" customFormat="1" ht="15.75">
      <c r="A25" s="19">
        <v>43237</v>
      </c>
      <c r="B25" s="15" t="s">
        <v>87</v>
      </c>
      <c r="C25" s="21" t="s">
        <v>65</v>
      </c>
      <c r="D25" s="26" t="s">
        <v>88</v>
      </c>
      <c r="E25" s="5" t="s">
        <v>67</v>
      </c>
      <c r="F25" s="2">
        <v>2916.67</v>
      </c>
      <c r="G25" s="22">
        <f t="shared" si="0"/>
        <v>43265</v>
      </c>
      <c r="H25" s="17" t="s">
        <v>43</v>
      </c>
    </row>
    <row r="26" spans="1:8" s="25" customFormat="1" ht="15.75">
      <c r="A26" s="19">
        <v>43276</v>
      </c>
      <c r="B26" s="15" t="s">
        <v>62</v>
      </c>
      <c r="C26" s="21" t="s">
        <v>85</v>
      </c>
      <c r="D26" s="26" t="s">
        <v>86</v>
      </c>
      <c r="E26" s="5" t="s">
        <v>23</v>
      </c>
      <c r="F26" s="2">
        <v>4720</v>
      </c>
      <c r="G26" s="22">
        <f t="shared" si="0"/>
        <v>43304</v>
      </c>
      <c r="H26" s="17" t="s">
        <v>52</v>
      </c>
    </row>
    <row r="27" spans="1:8" s="25" customFormat="1" ht="15.75">
      <c r="A27" s="20">
        <v>43281</v>
      </c>
      <c r="B27" s="15" t="s">
        <v>89</v>
      </c>
      <c r="C27" s="21" t="s">
        <v>15</v>
      </c>
      <c r="D27" s="26" t="s">
        <v>75</v>
      </c>
      <c r="E27" s="5" t="s">
        <v>25</v>
      </c>
      <c r="F27" s="2">
        <v>58577.55</v>
      </c>
      <c r="G27" s="22">
        <f t="shared" si="0"/>
        <v>43309</v>
      </c>
      <c r="H27" s="17" t="s">
        <v>43</v>
      </c>
    </row>
    <row r="28" spans="1:8" s="25" customFormat="1" ht="15.75">
      <c r="A28" s="20">
        <v>43280</v>
      </c>
      <c r="B28" s="14" t="s">
        <v>74</v>
      </c>
      <c r="C28" s="21" t="s">
        <v>73</v>
      </c>
      <c r="D28" s="26" t="s">
        <v>92</v>
      </c>
      <c r="E28" s="5" t="s">
        <v>93</v>
      </c>
      <c r="F28" s="2">
        <v>215000</v>
      </c>
      <c r="G28" s="22">
        <f t="shared" si="0"/>
        <v>43308</v>
      </c>
      <c r="H28" s="17" t="s">
        <v>43</v>
      </c>
    </row>
    <row r="29" spans="1:8" s="25" customFormat="1" ht="15.75">
      <c r="A29" s="20">
        <v>43263</v>
      </c>
      <c r="B29" s="14" t="s">
        <v>80</v>
      </c>
      <c r="C29" s="21" t="s">
        <v>77</v>
      </c>
      <c r="D29" s="26" t="s">
        <v>78</v>
      </c>
      <c r="E29" s="5" t="s">
        <v>79</v>
      </c>
      <c r="F29" s="2">
        <v>5310</v>
      </c>
      <c r="G29" s="22">
        <f t="shared" si="0"/>
        <v>43291</v>
      </c>
      <c r="H29" s="17" t="s">
        <v>42</v>
      </c>
    </row>
    <row r="30" spans="1:8" s="25" customFormat="1" ht="15.75">
      <c r="A30" s="20">
        <v>43248</v>
      </c>
      <c r="B30" s="14" t="s">
        <v>53</v>
      </c>
      <c r="C30" s="21" t="s">
        <v>36</v>
      </c>
      <c r="D30" s="26" t="s">
        <v>58</v>
      </c>
      <c r="E30" s="5" t="s">
        <v>35</v>
      </c>
      <c r="F30" s="2">
        <v>18667.6</v>
      </c>
      <c r="G30" s="22">
        <f t="shared" si="0"/>
        <v>43276</v>
      </c>
      <c r="H30" s="17" t="s">
        <v>43</v>
      </c>
    </row>
    <row r="31" spans="1:8" s="25" customFormat="1" ht="15.75">
      <c r="A31" s="20">
        <v>42804</v>
      </c>
      <c r="B31" s="14" t="s">
        <v>7</v>
      </c>
      <c r="C31" s="21" t="s">
        <v>16</v>
      </c>
      <c r="D31" s="26" t="s">
        <v>20</v>
      </c>
      <c r="E31" s="5" t="s">
        <v>23</v>
      </c>
      <c r="F31" s="2">
        <v>299662.5</v>
      </c>
      <c r="G31" s="22">
        <f t="shared" si="0"/>
        <v>42832</v>
      </c>
      <c r="H31" s="18" t="s">
        <v>31</v>
      </c>
    </row>
    <row r="32" spans="1:8" s="25" customFormat="1" ht="15.75">
      <c r="A32" s="20">
        <v>43210</v>
      </c>
      <c r="B32" s="14" t="s">
        <v>40</v>
      </c>
      <c r="C32" s="21" t="s">
        <v>41</v>
      </c>
      <c r="D32" s="26" t="s">
        <v>59</v>
      </c>
      <c r="E32" s="5" t="s">
        <v>33</v>
      </c>
      <c r="F32" s="2">
        <v>3026.7</v>
      </c>
      <c r="G32" s="20">
        <v>43240</v>
      </c>
      <c r="H32" s="17" t="s">
        <v>43</v>
      </c>
    </row>
    <row r="33" spans="1:8" s="25" customFormat="1" ht="15.75">
      <c r="A33" s="20">
        <v>42998</v>
      </c>
      <c r="B33" s="14" t="s">
        <v>8</v>
      </c>
      <c r="C33" s="21" t="s">
        <v>17</v>
      </c>
      <c r="D33" s="26" t="s">
        <v>21</v>
      </c>
      <c r="E33" s="5" t="s">
        <v>24</v>
      </c>
      <c r="F33" s="2">
        <v>28249.91</v>
      </c>
      <c r="G33" s="22">
        <f aca="true" t="shared" si="1" ref="G33:G47">A33+28</f>
        <v>43026</v>
      </c>
      <c r="H33" s="17" t="s">
        <v>52</v>
      </c>
    </row>
    <row r="34" spans="1:8" s="25" customFormat="1" ht="15.75">
      <c r="A34" s="20">
        <v>43066</v>
      </c>
      <c r="B34" s="14" t="s">
        <v>9</v>
      </c>
      <c r="C34" s="21" t="s">
        <v>17</v>
      </c>
      <c r="D34" s="26" t="s">
        <v>21</v>
      </c>
      <c r="E34" s="5" t="s">
        <v>24</v>
      </c>
      <c r="F34" s="2">
        <v>37214.45</v>
      </c>
      <c r="G34" s="22">
        <f t="shared" si="1"/>
        <v>43094</v>
      </c>
      <c r="H34" s="17" t="s">
        <v>52</v>
      </c>
    </row>
    <row r="35" spans="1:8" s="25" customFormat="1" ht="15.75">
      <c r="A35" s="20">
        <v>43066</v>
      </c>
      <c r="B35" s="14" t="s">
        <v>10</v>
      </c>
      <c r="C35" s="21" t="str">
        <f aca="true" t="shared" si="2" ref="C35:C41">+C34</f>
        <v>Probuffet</v>
      </c>
      <c r="D35" s="26" t="s">
        <v>21</v>
      </c>
      <c r="E35" s="5" t="s">
        <v>24</v>
      </c>
      <c r="F35" s="2">
        <v>35789.47</v>
      </c>
      <c r="G35" s="22">
        <f t="shared" si="1"/>
        <v>43094</v>
      </c>
      <c r="H35" s="17" t="s">
        <v>52</v>
      </c>
    </row>
    <row r="36" spans="1:8" s="25" customFormat="1" ht="15.75">
      <c r="A36" s="20">
        <v>43102</v>
      </c>
      <c r="B36" s="14" t="s">
        <v>11</v>
      </c>
      <c r="C36" s="21" t="str">
        <f t="shared" si="2"/>
        <v>Probuffet</v>
      </c>
      <c r="D36" s="26" t="s">
        <v>21</v>
      </c>
      <c r="E36" s="5" t="s">
        <v>24</v>
      </c>
      <c r="F36" s="2">
        <v>33009.87</v>
      </c>
      <c r="G36" s="22">
        <f t="shared" si="1"/>
        <v>43130</v>
      </c>
      <c r="H36" s="17" t="s">
        <v>52</v>
      </c>
    </row>
    <row r="37" spans="1:8" s="25" customFormat="1" ht="15.75">
      <c r="A37" s="20">
        <v>43116</v>
      </c>
      <c r="B37" s="14" t="s">
        <v>12</v>
      </c>
      <c r="C37" s="21" t="str">
        <f t="shared" si="2"/>
        <v>Probuffet</v>
      </c>
      <c r="D37" s="26" t="s">
        <v>21</v>
      </c>
      <c r="E37" s="5" t="s">
        <v>24</v>
      </c>
      <c r="F37" s="2">
        <v>40574.77</v>
      </c>
      <c r="G37" s="22">
        <f t="shared" si="1"/>
        <v>43144</v>
      </c>
      <c r="H37" s="17" t="s">
        <v>52</v>
      </c>
    </row>
    <row r="38" spans="1:8" s="25" customFormat="1" ht="15.75">
      <c r="A38" s="20">
        <v>43168</v>
      </c>
      <c r="B38" s="14" t="s">
        <v>27</v>
      </c>
      <c r="C38" s="21" t="str">
        <f t="shared" si="2"/>
        <v>Probuffet</v>
      </c>
      <c r="D38" s="26" t="s">
        <v>21</v>
      </c>
      <c r="E38" s="5" t="s">
        <v>24</v>
      </c>
      <c r="F38" s="2">
        <v>37529.81</v>
      </c>
      <c r="G38" s="22">
        <f t="shared" si="1"/>
        <v>43196</v>
      </c>
      <c r="H38" s="17" t="s">
        <v>52</v>
      </c>
    </row>
    <row r="39" spans="1:8" s="25" customFormat="1" ht="15.75">
      <c r="A39" s="20">
        <v>43168</v>
      </c>
      <c r="B39" s="14" t="s">
        <v>28</v>
      </c>
      <c r="C39" s="21" t="str">
        <f t="shared" si="2"/>
        <v>Probuffet</v>
      </c>
      <c r="D39" s="26" t="s">
        <v>21</v>
      </c>
      <c r="E39" s="5" t="s">
        <v>24</v>
      </c>
      <c r="F39" s="2">
        <v>37359.82</v>
      </c>
      <c r="G39" s="22">
        <f t="shared" si="1"/>
        <v>43196</v>
      </c>
      <c r="H39" s="17" t="s">
        <v>52</v>
      </c>
    </row>
    <row r="40" spans="1:8" s="25" customFormat="1" ht="15.75">
      <c r="A40" s="20">
        <v>43168</v>
      </c>
      <c r="B40" s="14" t="s">
        <v>29</v>
      </c>
      <c r="C40" s="21" t="str">
        <f t="shared" si="2"/>
        <v>Probuffet</v>
      </c>
      <c r="D40" s="26" t="s">
        <v>21</v>
      </c>
      <c r="E40" s="5" t="s">
        <v>24</v>
      </c>
      <c r="F40" s="2">
        <v>35694.81</v>
      </c>
      <c r="G40" s="22">
        <f t="shared" si="1"/>
        <v>43196</v>
      </c>
      <c r="H40" s="17" t="s">
        <v>52</v>
      </c>
    </row>
    <row r="41" spans="1:8" s="25" customFormat="1" ht="15.75">
      <c r="A41" s="20">
        <v>43192</v>
      </c>
      <c r="B41" s="14" t="s">
        <v>54</v>
      </c>
      <c r="C41" s="21" t="str">
        <f t="shared" si="2"/>
        <v>Probuffet</v>
      </c>
      <c r="D41" s="26" t="s">
        <v>21</v>
      </c>
      <c r="E41" s="5" t="s">
        <v>24</v>
      </c>
      <c r="F41" s="2">
        <v>35014.85</v>
      </c>
      <c r="G41" s="22">
        <f t="shared" si="1"/>
        <v>43220</v>
      </c>
      <c r="H41" s="17" t="s">
        <v>52</v>
      </c>
    </row>
    <row r="42" spans="1:8" s="25" customFormat="1" ht="15.75">
      <c r="A42" s="20">
        <v>43255</v>
      </c>
      <c r="B42" s="14" t="s">
        <v>61</v>
      </c>
      <c r="C42" s="21" t="str">
        <f>+C40</f>
        <v>Probuffet</v>
      </c>
      <c r="D42" s="26" t="s">
        <v>21</v>
      </c>
      <c r="E42" s="5" t="s">
        <v>24</v>
      </c>
      <c r="F42" s="2">
        <v>31004.88</v>
      </c>
      <c r="G42" s="22">
        <f t="shared" si="1"/>
        <v>43283</v>
      </c>
      <c r="H42" s="17" t="s">
        <v>52</v>
      </c>
    </row>
    <row r="43" spans="1:8" s="25" customFormat="1" ht="15.75">
      <c r="A43" s="20">
        <v>43262</v>
      </c>
      <c r="B43" s="14" t="s">
        <v>50</v>
      </c>
      <c r="C43" s="21" t="str">
        <f>+C41</f>
        <v>Probuffet</v>
      </c>
      <c r="D43" s="26" t="s">
        <v>21</v>
      </c>
      <c r="E43" s="5" t="s">
        <v>24</v>
      </c>
      <c r="F43" s="2">
        <v>42434.76</v>
      </c>
      <c r="G43" s="22">
        <f t="shared" si="1"/>
        <v>43290</v>
      </c>
      <c r="H43" s="17" t="s">
        <v>52</v>
      </c>
    </row>
    <row r="44" spans="1:8" s="25" customFormat="1" ht="15.75">
      <c r="A44" s="20">
        <v>43266</v>
      </c>
      <c r="B44" s="14" t="s">
        <v>62</v>
      </c>
      <c r="C44" s="21" t="s">
        <v>18</v>
      </c>
      <c r="D44" s="26" t="s">
        <v>22</v>
      </c>
      <c r="E44" s="5" t="s">
        <v>26</v>
      </c>
      <c r="F44" s="2">
        <v>4099.99</v>
      </c>
      <c r="G44" s="22">
        <f t="shared" si="1"/>
        <v>43294</v>
      </c>
      <c r="H44" s="17" t="s">
        <v>42</v>
      </c>
    </row>
    <row r="45" spans="1:8" s="25" customFormat="1" ht="15.75">
      <c r="A45" s="20">
        <v>43035</v>
      </c>
      <c r="B45" s="14" t="s">
        <v>13</v>
      </c>
      <c r="C45" s="21" t="s">
        <v>18</v>
      </c>
      <c r="D45" s="26" t="s">
        <v>22</v>
      </c>
      <c r="E45" s="5" t="s">
        <v>26</v>
      </c>
      <c r="F45" s="2">
        <v>4012</v>
      </c>
      <c r="G45" s="22">
        <f t="shared" si="1"/>
        <v>43063</v>
      </c>
      <c r="H45" s="17" t="s">
        <v>42</v>
      </c>
    </row>
    <row r="46" spans="1:8" s="25" customFormat="1" ht="15.75">
      <c r="A46" s="20">
        <v>43248</v>
      </c>
      <c r="B46" s="14" t="s">
        <v>70</v>
      </c>
      <c r="C46" s="21" t="s">
        <v>71</v>
      </c>
      <c r="D46" s="26" t="s">
        <v>72</v>
      </c>
      <c r="E46" s="5" t="s">
        <v>90</v>
      </c>
      <c r="F46" s="2">
        <v>2331</v>
      </c>
      <c r="G46" s="22">
        <f t="shared" si="1"/>
        <v>43276</v>
      </c>
      <c r="H46" s="17" t="s">
        <v>52</v>
      </c>
    </row>
    <row r="47" spans="1:8" s="25" customFormat="1" ht="15.75">
      <c r="A47" s="20">
        <v>43237</v>
      </c>
      <c r="B47" s="14" t="s">
        <v>55</v>
      </c>
      <c r="C47" s="21" t="s">
        <v>49</v>
      </c>
      <c r="D47" s="26" t="s">
        <v>56</v>
      </c>
      <c r="E47" s="5" t="s">
        <v>91</v>
      </c>
      <c r="F47" s="2">
        <v>805019.22</v>
      </c>
      <c r="G47" s="22">
        <f t="shared" si="1"/>
        <v>43265</v>
      </c>
      <c r="H47" s="17" t="s">
        <v>60</v>
      </c>
    </row>
    <row r="48" spans="3:8" ht="15">
      <c r="C48" s="9" t="s">
        <v>39</v>
      </c>
      <c r="D48" s="10"/>
      <c r="E48" s="11"/>
      <c r="F48" s="6">
        <f>SUM(F16:F47)</f>
        <v>2565009.9000000004</v>
      </c>
      <c r="G48" s="7"/>
      <c r="H48" s="8"/>
    </row>
    <row r="50" ht="15"/>
    <row r="51" spans="5:8" ht="15">
      <c r="E51" s="12"/>
      <c r="F51" s="12"/>
      <c r="G51" s="12"/>
      <c r="H51" s="12"/>
    </row>
    <row r="52" spans="3:8" ht="15">
      <c r="C52" s="25"/>
      <c r="E52" s="12"/>
      <c r="F52" s="12"/>
      <c r="G52" s="12"/>
      <c r="H52" s="12"/>
    </row>
    <row r="53" spans="5:8" ht="15">
      <c r="E53" s="12"/>
      <c r="F53" s="12"/>
      <c r="G53" s="12"/>
      <c r="H53" s="12"/>
    </row>
    <row r="54" spans="5:8" ht="15">
      <c r="E54" s="12"/>
      <c r="F54" s="12"/>
      <c r="G54" s="12"/>
      <c r="H54" s="12"/>
    </row>
    <row r="55" spans="5:8" ht="15">
      <c r="E55" s="12"/>
      <c r="F55" s="12"/>
      <c r="G55" s="12"/>
      <c r="H55" s="12"/>
    </row>
    <row r="56" spans="5:8" ht="15">
      <c r="E56" s="12"/>
      <c r="F56" s="12"/>
      <c r="G56" s="12"/>
      <c r="H56" s="12"/>
    </row>
    <row r="57" spans="5:8" ht="15">
      <c r="E57" s="12"/>
      <c r="F57" s="12"/>
      <c r="G57" s="12"/>
      <c r="H57" s="12"/>
    </row>
    <row r="58" spans="5:8" ht="15.75" thickBot="1">
      <c r="E58" s="12"/>
      <c r="F58" s="12"/>
      <c r="G58" s="12"/>
      <c r="H58" s="12"/>
    </row>
    <row r="59" spans="5:8" ht="15.75" thickTop="1">
      <c r="E59" s="37" t="s">
        <v>94</v>
      </c>
      <c r="F59" s="37"/>
      <c r="G59" s="12"/>
      <c r="H59" s="12"/>
    </row>
  </sheetData>
  <sheetProtection/>
  <mergeCells count="10">
    <mergeCell ref="E59:F59"/>
    <mergeCell ref="A11:H11"/>
    <mergeCell ref="A13:A15"/>
    <mergeCell ref="B13:B15"/>
    <mergeCell ref="C13:C15"/>
    <mergeCell ref="D13:D15"/>
    <mergeCell ref="E13:E15"/>
    <mergeCell ref="F13:F15"/>
    <mergeCell ref="G13:G15"/>
    <mergeCell ref="H13:H1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Coronado</dc:creator>
  <cp:keywords/>
  <dc:description/>
  <cp:lastModifiedBy>Carlos Coronado</cp:lastModifiedBy>
  <cp:lastPrinted>2018-07-06T14:25:15Z</cp:lastPrinted>
  <dcterms:created xsi:type="dcterms:W3CDTF">2018-03-14T17:26:44Z</dcterms:created>
  <dcterms:modified xsi:type="dcterms:W3CDTF">2018-07-11T21:53:17Z</dcterms:modified>
  <cp:category/>
  <cp:version/>
  <cp:contentType/>
  <cp:contentStatus/>
</cp:coreProperties>
</file>