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ccoronado\Documents\1 - Transparencia\Presupuesto\a. Presupuesto aprobado del año\"/>
    </mc:Choice>
  </mc:AlternateContent>
  <xr:revisionPtr revIDLastSave="0" documentId="8_{1AC6FA38-A54A-4551-A4FD-01AC94E25D47}"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definedNames>
    <definedName name="Print_Area" localSheetId="0">Hoja1!$A$1:$J$54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c r="I29" i="1"/>
  <c r="C16" i="1" l="1"/>
  <c r="C15" i="1"/>
  <c r="C14" i="1"/>
  <c r="J30" i="1" l="1"/>
  <c r="I30" i="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<sst xmlns="http://schemas.openxmlformats.org/spreadsheetml/2006/main" count="74" uniqueCount="73">
  <si>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</si>
  <si>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</si>
  <si>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</si>
  <si>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</si>
  <si>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</si>
  <si>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</si>
  <si>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</si>
  <si>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</si>
  <si>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</si>
  <si>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</si>
  <si>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</si>
  <si>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</si>
  <si>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</si>
  <si>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</si>
  <si>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</si>
  <si>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</si>
  <si>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</si>
  <si>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</si>
  <si>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</si>
  <si>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</si>
  <si>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</si>
  <si>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</si>
  <si>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</si>
  <si>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</si>
  <si>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</si>
  <si>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</si>
  <si>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</si>
  <si>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</si>
  <si>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</si>
  <si>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</si>
  <si>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</si>
  <si>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</si>
  <si>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</si>
  <si>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</si>
  <si>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</si>
  <si>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</si>
  <si>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</si>
  <si>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</si>
  <si>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</si>
  <si>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</si>
  <si>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</si>
  <si>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</si>
  <si>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</si>
  <si>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</si>
  <si>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</si>
  <si>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</si>
  <si>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</si>
  <si>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</si>
  <si>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</si>
  <si>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</si>
  <si>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</si>
  <si>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</si>
  <si>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5165 Comisión Reguladora de Prácticas Desleales</t>
  </si>
  <si>
    <t>01 Comisión Reguladora de Prácticas Desleales</t>
  </si>
  <si>
    <t>0001 Comision Reguladora de Practicas Desleales en el Comercio</t>
  </si>
  <si>
    <t>[Defender la producción nacional ante aumentos súbitos de importaciones y prácticas desleales en el comercio internacional]</t>
  </si>
  <si>
    <t>Somos un instrumento eficaz y útil de defensa comercial que contribuye a la permanencia y ajuste de los sectores productivos.]</t>
  </si>
  <si>
    <t>3.1.1</t>
  </si>
  <si>
    <t>11-Defensa de las prácticas desleales del comercio internacional</t>
  </si>
  <si>
    <t>[Incremento de las asistencias a los sectores productivos nacional sobre prácticas desleales y aumento súbito de las importaciones de 18 en el año 2020 a 28 para el año 2021.]</t>
  </si>
  <si>
    <t>6279- Productores nacionales reciben asistencia ante las pràcticas desleales en el comercio y aumento subito de las importaciones</t>
  </si>
  <si>
    <t>Cantidad de asistencias atendidas</t>
  </si>
  <si>
    <t>[Asistencia a las partes interesadas para realizar todas las investigaciones que demanda la Ley No. 1-02,  asistencia en la defensa de los intereses de los exportadores dominicanos que se vean involucrados en investigaciones relativos a temas de defensa comercial en el extranjero. Realizar las investigaciones a fin de establecer el ingreso de importaciones afectadas por prácticas desleales en comercio, dumping y subsidios, o aumentos súbitos de las importaciones  que causen un perjuicio a los productores nacionales de bienes similares, que ameriten la imposición de derechos (antidumping, compensatorias o medidas de salvaguardias) orientadas a prevenir o corregir el daño que dichas prácticas hayan causado o puedan causar a la producción nacional. ]</t>
  </si>
  <si>
    <t>[Productores nacionales, exportadores, sociedad]</t>
  </si>
  <si>
    <t>6279- Productores nacionales reciben asistencia ante las pràcticas desleales en el comercio y aumento subito de las importaciones.</t>
  </si>
  <si>
    <t xml:space="preserve">Asistencia a las partes interesadas para realizar todas las investigaciones que demanda la Ley No. 1-02,  asistencia en la defensa de los intereses de los exportadores dominicanos que se vean involucrados en investigaciones relativos a temas de defensa comercial en el extranjero. Realizar las investigaciones a fin de establecer el ingreso de importaciones afectadas por prácticas desleales en comercio, dumping y subsidios, o aumentos súbitos de las importaciones  que causen un perjuicio a los productores nacionales de bienes similares, que ameriten la imposición de derechos (antidumping, compensatorias o medidas de salvaguardias) orientadas a prevenir o corregir el daño que dichas prácticas hayan causado o puedan causar a la producción nacional. </t>
  </si>
  <si>
    <t>No aplica</t>
  </si>
  <si>
    <t xml:space="preserve">Este informe contiene las actividades que fueron planificadas para cada trimestre en el año 2022, aun no se ha hecho el reporte de logros porque se solicita por parte de DIGEPRES a partir del primer trimestre 2022, 15 de abril aproximadamente se contará con las informaciones. en cuanto al presupuesto, se nos fue ortorgado un techo presupuestario de $70,201,379 en el ultimo trimestre del 2021, donde se avisan los techos de cada institucion. </t>
  </si>
  <si>
    <t xml:space="preserve">Presupuesto aprobado:  </t>
  </si>
  <si>
    <t xml:space="preserve">Presupuesto modificado: </t>
  </si>
  <si>
    <t>Total devengado:</t>
  </si>
  <si>
    <t>Analista de Planificación</t>
  </si>
  <si>
    <t>Angers Sanchez 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</si>
</sst>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17" fillId="0" borderId="24" xfId="0" applyFont="1" applyBorder="1" applyAlignment="1" applyProtection="1">
      <alignment horizontal="justify" vertical="justify" wrapText="1"/>
      <protection locked="0"/>
    </xf>
    <xf numFmtId="0" fontId="17" fillId="0" borderId="28" xfId="0" applyFont="1" applyBorder="1" applyAlignment="1" applyProtection="1">
      <alignment horizontal="center" vertical="center" wrapText="1"/>
      <protection locked="0"/>
    </xf>
    <xf numFmtId="0" fontId="2" fillId="0" borderId="22" xfId="0" applyFont="1" applyBorder="1" applyAlignment="1">
      <alignment vertical="top"/>
    </xf>
    <xf numFmtId="4" fontId="0" fillId="0" borderId="22" xfId="0" applyNumberFormat="1" applyBorder="1" applyAlignment="1">
      <alignment vertical="top" wrapText="1"/>
    </xf>
    <xf numFmtId="0" fontId="19" fillId="0" borderId="0" xfId="0" applyFont="1" applyAlignment="1">
      <alignment horizontal="left" vertical="center" wrapText="1"/>
    </xf>
    <xf numFmtId="0" fontId="14" fillId="0" borderId="15" xfId="0" applyFont="1" applyBorder="1" applyAlignment="1" applyProtection="1">
      <alignment horizontal="center"/>
      <protection locked="0"/>
    </xf>
    <xf numFmtId="0" fontId="14"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12" fillId="6" borderId="22"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Alignment="1" applyProtection="1">
      <alignment horizontal="justify" vertical="justify" wrapText="1"/>
      <protection locked="0"/>
    </xf>
    <xf numFmtId="0" fontId="22" fillId="0" borderId="18" xfId="0" applyFont="1" applyBorder="1" applyAlignment="1" applyProtection="1">
      <alignment horizontal="justify" vertical="justify"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0" xfId="0" applyFont="1" applyAlignment="1" applyProtection="1">
      <alignment horizontal="justify" wrapText="1"/>
      <protection locked="0"/>
    </xf>
    <xf numFmtId="0" fontId="22" fillId="0" borderId="18" xfId="0" applyFont="1" applyBorder="1" applyAlignment="1" applyProtection="1">
      <alignment horizontal="justify"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6"/>
  <sheetViews>
    <sheetView tabSelected="1" topLeftCell="A40" workbookViewId="0">
      <selection activeCell="H48" sqref="H48"/>
    </sheetView>
  </sheetViews>
  <sheetFormatPr baseColWidth="10" defaultRowHeight="15" x14ac:dyDescent="0.25"/>
  <cols>
    <col min="1" max="1" width="23" style="8" customWidth="1"/>
    <col min="2" max="2" width="14.42578125" style="8" customWidth="1"/>
    <col min="3" max="10" width="12.5703125" style="8" customWidth="1"/>
    <col min="11" max="11" width="11.42578125" style="8"/>
  </cols>
  <sheetData>
    <row r="1" spans="1:11" ht="21.75" thickBot="1" x14ac:dyDescent="0.3">
      <c r="A1" s="26"/>
      <c r="B1" s="49" t="s">
        <v>37</v>
      </c>
      <c r="C1" s="50"/>
      <c r="D1" s="50"/>
      <c r="E1" s="50"/>
      <c r="F1" s="50"/>
      <c r="G1" s="50"/>
      <c r="H1" s="50"/>
      <c r="I1" s="50"/>
      <c r="J1" s="51"/>
      <c r="K1" s="1"/>
    </row>
    <row r="2" spans="1:11" ht="21.75" thickBot="1" x14ac:dyDescent="0.3">
      <c r="A2" s="27"/>
      <c r="B2" s="52" t="s">
        <v>0</v>
      </c>
      <c r="C2" s="53"/>
      <c r="D2" s="52" t="s">
        <v>1</v>
      </c>
      <c r="E2" s="54"/>
      <c r="F2" s="54"/>
      <c r="G2" s="53"/>
      <c r="H2" s="55"/>
      <c r="I2" s="2" t="s">
        <v>2</v>
      </c>
      <c r="J2" s="3" t="s">
        <v>3</v>
      </c>
      <c r="K2" s="1"/>
    </row>
    <row r="3" spans="1:11" ht="21.75" thickBot="1" x14ac:dyDescent="0.3">
      <c r="A3" s="28"/>
      <c r="B3" s="56" t="s">
        <v>4</v>
      </c>
      <c r="C3" s="57"/>
      <c r="D3" s="56"/>
      <c r="E3" s="57"/>
      <c r="F3" s="57"/>
      <c r="G3" s="57"/>
      <c r="H3" s="58"/>
      <c r="I3" s="4"/>
      <c r="J3" s="5">
        <v>0</v>
      </c>
      <c r="K3" s="1"/>
    </row>
    <row r="4" spans="1:11" x14ac:dyDescent="0.25">
      <c r="A4" s="59"/>
      <c r="B4" s="60"/>
      <c r="C4" s="60"/>
      <c r="D4" s="61"/>
      <c r="E4" s="61"/>
      <c r="F4" s="61"/>
      <c r="G4" s="61"/>
      <c r="H4" s="61"/>
      <c r="I4" s="60"/>
      <c r="J4" s="62"/>
      <c r="K4" s="1"/>
    </row>
    <row r="5" spans="1:11" ht="3" customHeight="1" x14ac:dyDescent="0.25">
      <c r="A5" s="40"/>
      <c r="B5" s="41"/>
      <c r="C5" s="41"/>
      <c r="D5" s="41"/>
      <c r="E5" s="41"/>
      <c r="F5" s="41"/>
      <c r="G5" s="41"/>
      <c r="H5" s="41"/>
      <c r="I5" s="41"/>
      <c r="J5" s="42"/>
      <c r="K5" s="1"/>
    </row>
    <row r="6" spans="1:11" ht="15.75" x14ac:dyDescent="0.25">
      <c r="A6" s="43" t="s">
        <v>5</v>
      </c>
      <c r="B6" s="44"/>
      <c r="C6" s="44"/>
      <c r="D6" s="44"/>
      <c r="E6" s="44"/>
      <c r="F6" s="44"/>
      <c r="G6" s="44"/>
      <c r="H6" s="44"/>
      <c r="I6" s="44"/>
      <c r="J6" s="45"/>
      <c r="K6" s="1"/>
    </row>
    <row r="7" spans="1:11" ht="15.75" x14ac:dyDescent="0.25">
      <c r="A7" s="46" t="s">
        <v>6</v>
      </c>
      <c r="B7" s="47"/>
      <c r="C7" s="47"/>
      <c r="D7" s="47"/>
      <c r="E7" s="47"/>
      <c r="F7" s="47"/>
      <c r="G7" s="47"/>
      <c r="H7" s="47"/>
      <c r="I7" s="47"/>
      <c r="J7" s="48"/>
      <c r="K7" s="1"/>
    </row>
    <row r="8" spans="1:11" ht="14.45" customHeight="1" x14ac:dyDescent="0.25">
      <c r="A8" s="6" t="s">
        <v>7</v>
      </c>
      <c r="B8" s="63" t="s">
        <v>52</v>
      </c>
      <c r="C8" s="64"/>
      <c r="D8" s="64"/>
      <c r="E8" s="64"/>
      <c r="F8" s="64"/>
      <c r="G8" s="64"/>
      <c r="H8" s="64"/>
      <c r="I8" s="64"/>
      <c r="J8" s="65"/>
      <c r="K8" s="1"/>
    </row>
    <row r="9" spans="1:11" ht="15" customHeight="1" x14ac:dyDescent="0.25">
      <c r="A9" s="29" t="s">
        <v>38</v>
      </c>
      <c r="B9" s="63" t="s">
        <v>53</v>
      </c>
      <c r="C9" s="64"/>
      <c r="D9" s="64"/>
      <c r="E9" s="64"/>
      <c r="F9" s="64"/>
      <c r="G9" s="64"/>
      <c r="H9" s="64"/>
      <c r="I9" s="64"/>
      <c r="J9" s="65"/>
      <c r="K9" s="1"/>
    </row>
    <row r="10" spans="1:11" ht="14.45" customHeight="1" x14ac:dyDescent="0.25">
      <c r="A10" s="29" t="s">
        <v>39</v>
      </c>
      <c r="B10" s="63" t="s">
        <v>54</v>
      </c>
      <c r="C10" s="64"/>
      <c r="D10" s="64"/>
      <c r="E10" s="64"/>
      <c r="F10" s="64"/>
      <c r="G10" s="64"/>
      <c r="H10" s="64"/>
      <c r="I10" s="64"/>
      <c r="J10" s="65"/>
      <c r="K10" s="1"/>
    </row>
    <row r="11" spans="1:11" ht="31.5" customHeight="1" x14ac:dyDescent="0.25">
      <c r="A11" s="6" t="s">
        <v>8</v>
      </c>
      <c r="B11" s="66" t="s">
        <v>55</v>
      </c>
      <c r="C11" s="66"/>
      <c r="D11" s="66"/>
      <c r="E11" s="66"/>
      <c r="F11" s="66"/>
      <c r="G11" s="66"/>
      <c r="H11" s="66"/>
      <c r="I11" s="66"/>
      <c r="J11" s="67"/>
    </row>
    <row r="12" spans="1:11" ht="23.25" customHeight="1" x14ac:dyDescent="0.25">
      <c r="A12" s="6" t="s">
        <v>9</v>
      </c>
      <c r="B12" s="66" t="s">
        <v>56</v>
      </c>
      <c r="C12" s="66"/>
      <c r="D12" s="66"/>
      <c r="E12" s="66"/>
      <c r="F12" s="66"/>
      <c r="G12" s="66"/>
      <c r="H12" s="66"/>
      <c r="I12" s="66"/>
      <c r="J12" s="67"/>
    </row>
    <row r="13" spans="1:11" ht="15.75" x14ac:dyDescent="0.25">
      <c r="A13" s="43" t="s">
        <v>10</v>
      </c>
      <c r="B13" s="44"/>
      <c r="C13" s="44"/>
      <c r="D13" s="44"/>
      <c r="E13" s="44"/>
      <c r="F13" s="44"/>
      <c r="G13" s="44"/>
      <c r="H13" s="44"/>
      <c r="I13" s="44"/>
      <c r="J13" s="45"/>
    </row>
    <row r="14" spans="1:11" ht="27.75" customHeight="1" x14ac:dyDescent="0.25">
      <c r="A14" s="6" t="s">
        <v>11</v>
      </c>
      <c r="B14" s="30">
        <v>3</v>
      </c>
      <c r="C14" s="39" t="str">
        <f>IFERROR(VLOOKUP(B14,'[1]Validacion datos'!A2:B5,2,FALSE),"")</f>
        <v>DESARROLLO PRODUCTIVO</v>
      </c>
      <c r="D14" s="39"/>
      <c r="E14" s="39"/>
      <c r="F14" s="39"/>
      <c r="G14" s="39"/>
      <c r="H14" s="39"/>
      <c r="I14" s="39"/>
      <c r="J14" s="39"/>
    </row>
    <row r="15" spans="1:11" ht="26.25" customHeight="1" x14ac:dyDescent="0.25">
      <c r="A15" s="6" t="s">
        <v>12</v>
      </c>
      <c r="B15" s="9">
        <v>3.3</v>
      </c>
      <c r="C15" s="39" t="str">
        <f>IFERROR(VLOOKUP(B15,'[1]Validacion datos'!A8:B26,2,FALSE),"")</f>
        <v>Competitividad e innovavión en un ambiente favorable a la cooperación y la responsabilidad social</v>
      </c>
      <c r="D15" s="39"/>
      <c r="E15" s="39"/>
      <c r="F15" s="39"/>
      <c r="G15" s="39"/>
      <c r="H15" s="39"/>
      <c r="I15" s="39"/>
      <c r="J15" s="39"/>
    </row>
    <row r="16" spans="1:11" ht="14.45" customHeight="1" x14ac:dyDescent="0.25">
      <c r="A16" s="6" t="s">
        <v>13</v>
      </c>
      <c r="B16" s="10" t="s">
        <v>57</v>
      </c>
      <c r="C16" s="68" t="str">
        <f>IFERROR(VLOOKUP(B16,'[1]Validacion datos'!D8:E64,2,FALSE),"")</f>
        <v>Garantizar la sostenibilidad macroeconómica</v>
      </c>
      <c r="D16" s="68"/>
      <c r="E16" s="68"/>
      <c r="F16" s="68"/>
      <c r="G16" s="68"/>
      <c r="H16" s="68"/>
      <c r="I16" s="68"/>
      <c r="J16" s="68"/>
    </row>
    <row r="17" spans="1:11" ht="15.75" x14ac:dyDescent="0.25">
      <c r="A17" s="43" t="s">
        <v>14</v>
      </c>
      <c r="B17" s="44"/>
      <c r="C17" s="44"/>
      <c r="D17" s="44"/>
      <c r="E17" s="44"/>
      <c r="F17" s="44"/>
      <c r="G17" s="44"/>
      <c r="H17" s="44"/>
      <c r="I17" s="44"/>
      <c r="J17" s="45"/>
    </row>
    <row r="18" spans="1:11" ht="29.25" customHeight="1" x14ac:dyDescent="0.25">
      <c r="A18" s="6" t="s">
        <v>15</v>
      </c>
      <c r="B18" s="69" t="s">
        <v>58</v>
      </c>
      <c r="C18" s="69"/>
      <c r="D18" s="69"/>
      <c r="E18" s="69"/>
      <c r="F18" s="69"/>
      <c r="G18" s="69"/>
      <c r="H18" s="69"/>
      <c r="I18" s="69"/>
      <c r="J18" s="70"/>
    </row>
    <row r="19" spans="1:11" ht="88.5" customHeight="1" x14ac:dyDescent="0.25">
      <c r="A19" s="11" t="s">
        <v>16</v>
      </c>
      <c r="B19" s="71" t="s">
        <v>62</v>
      </c>
      <c r="C19" s="71"/>
      <c r="D19" s="71"/>
      <c r="E19" s="71"/>
      <c r="F19" s="71"/>
      <c r="G19" s="71"/>
      <c r="H19" s="71"/>
      <c r="I19" s="71"/>
      <c r="J19" s="72"/>
    </row>
    <row r="20" spans="1:11" ht="34.5" customHeight="1" x14ac:dyDescent="0.25">
      <c r="A20" s="11" t="s">
        <v>17</v>
      </c>
      <c r="B20" s="69" t="s">
        <v>63</v>
      </c>
      <c r="C20" s="69"/>
      <c r="D20" s="69"/>
      <c r="E20" s="69"/>
      <c r="F20" s="69"/>
      <c r="G20" s="69"/>
      <c r="H20" s="69"/>
      <c r="I20" s="69"/>
      <c r="J20" s="70"/>
    </row>
    <row r="21" spans="1:11" ht="35.25" customHeight="1" x14ac:dyDescent="0.25">
      <c r="A21" s="11" t="s">
        <v>40</v>
      </c>
      <c r="B21" s="69" t="s">
        <v>59</v>
      </c>
      <c r="C21" s="69"/>
      <c r="D21" s="69"/>
      <c r="E21" s="69"/>
      <c r="F21" s="69"/>
      <c r="G21" s="69"/>
      <c r="H21" s="69"/>
      <c r="I21" s="69"/>
      <c r="J21" s="70"/>
      <c r="K21" s="1"/>
    </row>
    <row r="22" spans="1:11" ht="15.75" x14ac:dyDescent="0.25">
      <c r="A22" s="43" t="s">
        <v>18</v>
      </c>
      <c r="B22" s="44"/>
      <c r="C22" s="44"/>
      <c r="D22" s="44"/>
      <c r="E22" s="44"/>
      <c r="F22" s="44"/>
      <c r="G22" s="44"/>
      <c r="H22" s="44"/>
      <c r="I22" s="44"/>
      <c r="J22" s="45"/>
    </row>
    <row r="23" spans="1:11" ht="15.75" x14ac:dyDescent="0.25">
      <c r="A23" s="46" t="s">
        <v>19</v>
      </c>
      <c r="B23" s="47"/>
      <c r="C23" s="47"/>
      <c r="D23" s="47"/>
      <c r="E23" s="47"/>
      <c r="F23" s="47"/>
      <c r="G23" s="47"/>
      <c r="H23" s="47"/>
      <c r="I23" s="47"/>
      <c r="J23" s="48"/>
      <c r="K23" s="1"/>
    </row>
    <row r="24" spans="1:11" ht="15" customHeight="1" x14ac:dyDescent="0.25">
      <c r="A24" s="73" t="s">
        <v>20</v>
      </c>
      <c r="B24" s="74"/>
      <c r="C24" s="75" t="s">
        <v>21</v>
      </c>
      <c r="D24" s="77"/>
      <c r="E24" s="77"/>
      <c r="F24" s="77" t="s">
        <v>22</v>
      </c>
      <c r="G24" s="77"/>
      <c r="H24" s="74"/>
      <c r="I24" s="75" t="s">
        <v>23</v>
      </c>
      <c r="J24" s="76"/>
    </row>
    <row r="25" spans="1:11" x14ac:dyDescent="0.25">
      <c r="A25" s="92">
        <v>70201379</v>
      </c>
      <c r="B25" s="93"/>
      <c r="C25" s="81">
        <v>70201349</v>
      </c>
      <c r="D25" s="82"/>
      <c r="E25" s="83"/>
      <c r="F25" s="81">
        <v>3040781.12</v>
      </c>
      <c r="G25" s="82"/>
      <c r="H25" s="83"/>
      <c r="I25" s="94">
        <f>IF(G25&gt;0,G25/C25,0)</f>
        <v>0</v>
      </c>
      <c r="J25" s="95"/>
    </row>
    <row r="26" spans="1:11" ht="15.75" x14ac:dyDescent="0.25">
      <c r="A26" s="46" t="s">
        <v>24</v>
      </c>
      <c r="B26" s="47"/>
      <c r="C26" s="47"/>
      <c r="D26" s="47"/>
      <c r="E26" s="47"/>
      <c r="F26" s="47"/>
      <c r="G26" s="47"/>
      <c r="H26" s="47"/>
      <c r="I26" s="47"/>
      <c r="J26" s="48"/>
      <c r="K26" s="1"/>
    </row>
    <row r="27" spans="1:11" x14ac:dyDescent="0.25">
      <c r="A27" s="7"/>
      <c r="B27"/>
      <c r="C27" s="78" t="s">
        <v>25</v>
      </c>
      <c r="D27" s="79"/>
      <c r="E27" s="78" t="s">
        <v>45</v>
      </c>
      <c r="F27" s="79"/>
      <c r="G27" s="78" t="s">
        <v>41</v>
      </c>
      <c r="H27" s="78"/>
      <c r="I27" s="78" t="s">
        <v>26</v>
      </c>
      <c r="J27" s="80"/>
    </row>
    <row r="28" spans="1:11" ht="38.25" x14ac:dyDescent="0.25">
      <c r="A28" s="12" t="s">
        <v>27</v>
      </c>
      <c r="B28" s="13" t="s">
        <v>28</v>
      </c>
      <c r="C28" s="13" t="s">
        <v>42</v>
      </c>
      <c r="D28" s="13" t="s">
        <v>43</v>
      </c>
      <c r="E28" s="13" t="s">
        <v>46</v>
      </c>
      <c r="F28" s="13" t="s">
        <v>47</v>
      </c>
      <c r="G28" s="13" t="s">
        <v>48</v>
      </c>
      <c r="H28" s="13" t="s">
        <v>49</v>
      </c>
      <c r="I28" s="13" t="s">
        <v>50</v>
      </c>
      <c r="J28" s="14" t="s">
        <v>51</v>
      </c>
    </row>
    <row r="29" spans="1:11" ht="72" x14ac:dyDescent="0.25">
      <c r="A29" s="32" t="s">
        <v>60</v>
      </c>
      <c r="B29" s="33" t="s">
        <v>61</v>
      </c>
      <c r="C29" s="15">
        <v>24</v>
      </c>
      <c r="D29" s="16">
        <v>70201379</v>
      </c>
      <c r="E29" s="16">
        <v>24</v>
      </c>
      <c r="F29" s="16">
        <v>70201379</v>
      </c>
      <c r="G29" s="17"/>
      <c r="H29" s="16">
        <v>3040781.12</v>
      </c>
      <c r="I29" s="18">
        <f>IF(G29&gt;0,G29/C29,0)</f>
        <v>0</v>
      </c>
      <c r="J29" s="19">
        <f>IF(H29&gt;0,H29/D29,0)</f>
        <v>4.3315119493592853E-2</v>
      </c>
    </row>
    <row r="30" spans="1:11" hidden="1" x14ac:dyDescent="0.25">
      <c r="A30" s="20"/>
      <c r="B30" s="21"/>
      <c r="C30" s="22"/>
      <c r="D30" s="23"/>
      <c r="E30" s="23"/>
      <c r="F30" s="23"/>
      <c r="G30" s="24"/>
      <c r="H30" s="23"/>
      <c r="I30" s="18">
        <f>IF(G30&gt;0,G30/C30,0)</f>
        <v>0</v>
      </c>
      <c r="J30" s="19">
        <f>IF(H30&gt;0,H30/D30,0)</f>
        <v>0</v>
      </c>
    </row>
    <row r="31" spans="1:11" ht="15.75" x14ac:dyDescent="0.25">
      <c r="A31" s="43" t="s">
        <v>29</v>
      </c>
      <c r="B31" s="44"/>
      <c r="C31" s="44"/>
      <c r="D31" s="44"/>
      <c r="E31" s="44"/>
      <c r="F31" s="44"/>
      <c r="G31" s="44"/>
      <c r="H31" s="44"/>
      <c r="I31" s="44"/>
      <c r="J31" s="45"/>
    </row>
    <row r="32" spans="1:11" ht="15.75" x14ac:dyDescent="0.25">
      <c r="A32" s="46" t="s">
        <v>30</v>
      </c>
      <c r="B32" s="47"/>
      <c r="C32" s="47"/>
      <c r="D32" s="47"/>
      <c r="E32" s="47"/>
      <c r="F32" s="47"/>
      <c r="G32" s="47"/>
      <c r="H32" s="47"/>
      <c r="I32" s="47"/>
      <c r="J32" s="48"/>
      <c r="K32" s="1"/>
    </row>
    <row r="33" spans="1:11" ht="14.45" customHeight="1" x14ac:dyDescent="0.25">
      <c r="A33" s="25" t="s">
        <v>31</v>
      </c>
      <c r="B33" s="69" t="s">
        <v>64</v>
      </c>
      <c r="C33" s="69"/>
      <c r="D33" s="69"/>
      <c r="E33" s="69"/>
      <c r="F33" s="69"/>
      <c r="G33" s="69"/>
      <c r="H33" s="69"/>
      <c r="I33" s="69"/>
      <c r="J33" s="70"/>
    </row>
    <row r="34" spans="1:11" ht="87.6" customHeight="1" x14ac:dyDescent="0.25">
      <c r="A34" s="25" t="s">
        <v>32</v>
      </c>
      <c r="B34" s="90" t="s">
        <v>65</v>
      </c>
      <c r="C34" s="90"/>
      <c r="D34" s="90"/>
      <c r="E34" s="90"/>
      <c r="F34" s="90"/>
      <c r="G34" s="90"/>
      <c r="H34" s="90"/>
      <c r="I34" s="90"/>
      <c r="J34" s="91"/>
    </row>
    <row r="35" spans="1:11" ht="85.5" customHeight="1" x14ac:dyDescent="0.25">
      <c r="A35" s="25" t="s">
        <v>33</v>
      </c>
      <c r="B35" s="69" t="s">
        <v>67</v>
      </c>
      <c r="C35" s="69"/>
      <c r="D35" s="69"/>
      <c r="E35" s="69"/>
      <c r="F35" s="69"/>
      <c r="G35" s="69"/>
      <c r="H35" s="69"/>
      <c r="I35" s="69"/>
      <c r="J35" s="70"/>
    </row>
    <row r="36" spans="1:11" ht="30" x14ac:dyDescent="0.25">
      <c r="A36" s="25" t="s">
        <v>34</v>
      </c>
      <c r="B36" s="69" t="s">
        <v>66</v>
      </c>
      <c r="C36" s="69"/>
      <c r="D36" s="69"/>
      <c r="E36" s="69"/>
      <c r="F36" s="69"/>
      <c r="G36" s="69"/>
      <c r="H36" s="69"/>
      <c r="I36" s="69"/>
      <c r="J36" s="70"/>
    </row>
    <row r="37" spans="1:11" ht="15.75" x14ac:dyDescent="0.25">
      <c r="A37" s="43" t="s">
        <v>35</v>
      </c>
      <c r="B37" s="44"/>
      <c r="C37" s="44"/>
      <c r="D37" s="44"/>
      <c r="E37" s="44"/>
      <c r="F37" s="44"/>
      <c r="G37" s="44"/>
      <c r="H37" s="44"/>
      <c r="I37" s="44"/>
      <c r="J37" s="45"/>
    </row>
    <row r="38" spans="1:11" ht="15.75" x14ac:dyDescent="0.25">
      <c r="A38" s="84" t="s">
        <v>36</v>
      </c>
      <c r="B38" s="85"/>
      <c r="C38" s="85"/>
      <c r="D38" s="85"/>
      <c r="E38" s="85"/>
      <c r="F38" s="85"/>
      <c r="G38" s="85"/>
      <c r="H38" s="85"/>
      <c r="I38" s="85"/>
      <c r="J38" s="86"/>
      <c r="K38" s="1"/>
    </row>
    <row r="39" spans="1:11" ht="27.75" customHeight="1" x14ac:dyDescent="0.25">
      <c r="A39" s="87" t="s">
        <v>66</v>
      </c>
      <c r="B39" s="88"/>
      <c r="C39" s="88"/>
      <c r="D39" s="88"/>
      <c r="E39" s="88"/>
      <c r="F39" s="88"/>
      <c r="G39" s="88"/>
      <c r="H39" s="88"/>
      <c r="I39" s="88"/>
      <c r="J39" s="89"/>
    </row>
    <row r="40" spans="1:11" ht="27.75" customHeight="1" x14ac:dyDescent="0.25">
      <c r="A40" s="31"/>
      <c r="B40" s="31"/>
      <c r="C40" s="31"/>
      <c r="D40" s="31"/>
      <c r="E40" s="31"/>
      <c r="F40" s="31"/>
      <c r="G40" s="31"/>
      <c r="H40" s="31"/>
      <c r="I40" s="31"/>
      <c r="J40" s="31"/>
    </row>
    <row r="41" spans="1:11" ht="30.75" customHeight="1" x14ac:dyDescent="0.25">
      <c r="A41" s="36" t="s">
        <v>44</v>
      </c>
      <c r="B41" s="36"/>
      <c r="C41" s="36"/>
      <c r="D41" s="36"/>
      <c r="E41" s="36"/>
      <c r="F41" s="36"/>
      <c r="G41" s="36"/>
      <c r="H41" s="36"/>
      <c r="I41" s="36"/>
      <c r="J41" s="36"/>
    </row>
    <row r="42" spans="1:11" x14ac:dyDescent="0.25">
      <c r="A42" s="34" t="s">
        <v>68</v>
      </c>
      <c r="B42" s="35">
        <v>70201379</v>
      </c>
    </row>
    <row r="43" spans="1:11" x14ac:dyDescent="0.25">
      <c r="A43" s="34" t="s">
        <v>69</v>
      </c>
      <c r="B43" s="35">
        <v>70201379</v>
      </c>
    </row>
    <row r="44" spans="1:11" ht="15.75" thickBot="1" x14ac:dyDescent="0.3">
      <c r="A44" s="34" t="s">
        <v>70</v>
      </c>
      <c r="B44" s="35">
        <v>3040781.12</v>
      </c>
    </row>
    <row r="45" spans="1:11" x14ac:dyDescent="0.25">
      <c r="H45" s="37" t="s">
        <v>72</v>
      </c>
      <c r="I45" s="37"/>
      <c r="J45" s="37"/>
    </row>
    <row r="46" spans="1:11" x14ac:dyDescent="0.25">
      <c r="H46" s="38" t="s">
        <v>71</v>
      </c>
      <c r="I46" s="38"/>
      <c r="J46" s="38"/>
    </row>
  </sheetData>
  <mergeCells count="50">
    <mergeCell ref="A37:J37"/>
    <mergeCell ref="A38:J38"/>
    <mergeCell ref="A39:J39"/>
    <mergeCell ref="B9:J9"/>
    <mergeCell ref="B10:J10"/>
    <mergeCell ref="B21:J21"/>
    <mergeCell ref="A31:J31"/>
    <mergeCell ref="A32:J32"/>
    <mergeCell ref="B33:J33"/>
    <mergeCell ref="B34:J34"/>
    <mergeCell ref="B35:J35"/>
    <mergeCell ref="B36:J36"/>
    <mergeCell ref="A25:B25"/>
    <mergeCell ref="I25:J25"/>
    <mergeCell ref="A26:J26"/>
    <mergeCell ref="I24:J24"/>
    <mergeCell ref="C24:E24"/>
    <mergeCell ref="F24:H24"/>
    <mergeCell ref="C27:D27"/>
    <mergeCell ref="G27:H27"/>
    <mergeCell ref="I27:J27"/>
    <mergeCell ref="E27:F27"/>
    <mergeCell ref="C25:E25"/>
    <mergeCell ref="F25:H25"/>
    <mergeCell ref="A4:J4"/>
    <mergeCell ref="B8:J8"/>
    <mergeCell ref="B11:J11"/>
    <mergeCell ref="B12:J12"/>
    <mergeCell ref="A13:J13"/>
    <mergeCell ref="B1:J1"/>
    <mergeCell ref="B2:C2"/>
    <mergeCell ref="D2:H2"/>
    <mergeCell ref="B3:C3"/>
    <mergeCell ref="D3:H3"/>
    <mergeCell ref="A41:J41"/>
    <mergeCell ref="H45:J45"/>
    <mergeCell ref="H46:J46"/>
    <mergeCell ref="C15:J15"/>
    <mergeCell ref="A5:J5"/>
    <mergeCell ref="A6:J6"/>
    <mergeCell ref="A7:J7"/>
    <mergeCell ref="C14:J14"/>
    <mergeCell ref="C16:J16"/>
    <mergeCell ref="A17:J17"/>
    <mergeCell ref="B18:J18"/>
    <mergeCell ref="B19:J19"/>
    <mergeCell ref="B20:J20"/>
    <mergeCell ref="A22:J22"/>
    <mergeCell ref="A23:J23"/>
    <mergeCell ref="A24:B24"/>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E29:F30 F28 D28:D30" xr:uid="{247AEBBA-5BB4-404D-982B-514E41C68A75}"/>
    <dataValidation allowBlank="1" showInputMessage="1" showErrorMessage="1" prompt="Meta anual del indicador" sqref="E28 C28:C30"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8AB43026-EB0E-4BA3-910B-DF279FBAED5B}"/>
    <dataValidation allowBlank="1" showInputMessage="1" showErrorMessage="1" prompt="Presupuesto del programa" sqref="A25:C25 F25" xr:uid="{20538A31-5477-4B1E-B725-522887C75B3F}"/>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F266F34A-0437-4E1D-9850-38072B1251B8}"/>
    <dataValidation allowBlank="1" showInputMessage="1" showErrorMessage="1" prompt="Nombre del producto" sqref="B33:J33" xr:uid="{A3D6C1A0-0844-4A6A-B1BA-9DE5DEE812E4}"/>
    <dataValidation allowBlank="1" showInputMessage="1" showErrorMessage="1" prompt="¿A quién va dirigido el programa?, ¿qué característica tiene esta población que requiere ser beneficiada?" sqref="B20:J20" xr:uid="{C1D1387D-8420-4107-B8A8-435BA42C6B74}"/>
    <dataValidation allowBlank="1" showInputMessage="1" prompt="Nombre del capítulo" sqref="B8:J10" xr:uid="{79CBB354-5C7C-4A42-8552-51C6C954323E}"/>
    <dataValidation allowBlank="1" sqref="A8" xr:uid="{4E4D531B-D39C-42CD-8509-9C2E6575184D}"/>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Coronado</cp:lastModifiedBy>
  <dcterms:created xsi:type="dcterms:W3CDTF">2021-03-22T15:50:10Z</dcterms:created>
  <dcterms:modified xsi:type="dcterms:W3CDTF">2022-05-23T18:30:36Z</dcterms:modified>
</cp:coreProperties>
</file>