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15600" windowHeight="11520" tabRatio="685" firstSheet="4" activeTab="4"/>
  </bookViews>
  <sheets>
    <sheet name="ENE 2015)" sheetId="34" r:id="rId1"/>
    <sheet name="FEB 2015" sheetId="33" r:id="rId2"/>
    <sheet name="MAR 2015" sheetId="35" r:id="rId3"/>
    <sheet name="ABRIL 2015" sheetId="36" r:id="rId4"/>
    <sheet name="DIC. 2015" sheetId="39" r:id="rId5"/>
  </sheets>
  <definedNames>
    <definedName name="_xlnm.Print_Area" localSheetId="3">'ABRIL 2015'!$A$1:$F$19</definedName>
    <definedName name="_xlnm.Print_Area" localSheetId="4">'DIC. 2015'!$A$1:$F$28</definedName>
    <definedName name="_xlnm.Print_Area" localSheetId="0">'ENE 2015)'!$A$1:$F$11</definedName>
    <definedName name="_xlnm.Print_Area" localSheetId="1">'FEB 2015'!$A$1:$F$16</definedName>
    <definedName name="_xlnm.Print_Area" localSheetId="2">'MAR 2015'!$A$1:$F$38</definedName>
  </definedNames>
  <calcPr calcId="125725"/>
</workbook>
</file>

<file path=xl/calcChain.xml><?xml version="1.0" encoding="utf-8"?>
<calcChain xmlns="http://schemas.openxmlformats.org/spreadsheetml/2006/main">
  <c r="F28" i="39"/>
  <c r="A8" i="36"/>
  <c r="F18"/>
  <c r="F19" s="1"/>
  <c r="E18"/>
  <c r="D17"/>
  <c r="D18" s="1"/>
  <c r="C17"/>
  <c r="C18" s="1"/>
  <c r="E7" i="33"/>
  <c r="D7"/>
  <c r="C7"/>
  <c r="A7"/>
  <c r="D9" i="36"/>
  <c r="C9"/>
  <c r="C10"/>
  <c r="F38" i="35"/>
  <c r="D24"/>
  <c r="C24"/>
  <c r="E25"/>
  <c r="D25"/>
  <c r="C25"/>
  <c r="D30"/>
  <c r="E26"/>
  <c r="D26"/>
  <c r="D27" s="1"/>
  <c r="C26"/>
  <c r="C27" s="1"/>
  <c r="C31"/>
  <c r="D33"/>
  <c r="C33"/>
  <c r="D22"/>
  <c r="C22"/>
  <c r="F16" i="33"/>
  <c r="F11" i="34"/>
  <c r="C30" i="35" l="1"/>
</calcChain>
</file>

<file path=xl/sharedStrings.xml><?xml version="1.0" encoding="utf-8"?>
<sst xmlns="http://schemas.openxmlformats.org/spreadsheetml/2006/main" count="273" uniqueCount="212">
  <si>
    <t>No. Orden de Compra</t>
  </si>
  <si>
    <t>TOTAL RD$</t>
  </si>
  <si>
    <t>RNC</t>
  </si>
  <si>
    <t>FECHA</t>
  </si>
  <si>
    <t>PROVEDORES</t>
  </si>
  <si>
    <t>DESCRIPCIÓN</t>
  </si>
  <si>
    <t>VALOR RD$</t>
  </si>
  <si>
    <t>Relación de orden de compa  - ENERO 2015</t>
  </si>
  <si>
    <t>Compra de combustibles</t>
  </si>
  <si>
    <t>003-2015</t>
  </si>
  <si>
    <t>004-2015</t>
  </si>
  <si>
    <t>“Año de la Atención Integral a la Primera Infancia”</t>
  </si>
  <si>
    <t>Administracion de Estacones de Servicios,SAS</t>
  </si>
  <si>
    <t>006-2015</t>
  </si>
  <si>
    <t>Omega Tech, S.A</t>
  </si>
  <si>
    <t>Compra  de bocina y disco duro de 500GB, Intel 3.5</t>
  </si>
  <si>
    <t>009-2015</t>
  </si>
  <si>
    <t>Confeccion arte para promover seminario</t>
  </si>
  <si>
    <t>You Color, SRL</t>
  </si>
  <si>
    <t>Relación de orden de compa  - FEBRERO 2015</t>
  </si>
  <si>
    <t>Relación de orden de compa  - MARZO 2015</t>
  </si>
  <si>
    <t>008-2015</t>
  </si>
  <si>
    <t>Compusoluciones, J C</t>
  </si>
  <si>
    <t>Samsung Universal USB Extended Battery Up Pack</t>
  </si>
  <si>
    <t>019-2015</t>
  </si>
  <si>
    <t>Administracion de Estacones de Servicios, SAS</t>
  </si>
  <si>
    <t>Compra tickets para la adquisicion de gasolina</t>
  </si>
  <si>
    <t>017-2015</t>
  </si>
  <si>
    <t>Inversiones Paloma, S.A.</t>
  </si>
  <si>
    <t>Compra de material gastable y una pizarra</t>
  </si>
  <si>
    <t>022-2015</t>
  </si>
  <si>
    <t>Inversiones Paloma, SRL</t>
  </si>
  <si>
    <t>Compra de un Podium acrilico 47 de altox10 prof.</t>
  </si>
  <si>
    <t>018-2015</t>
  </si>
  <si>
    <t>Grabo Estilo, C. por A</t>
  </si>
  <si>
    <t>Compra de 60 de fibra aut. impreso a dos  colores</t>
  </si>
  <si>
    <t>024-2015</t>
  </si>
  <si>
    <t>José Luis Paulino Garcia</t>
  </si>
  <si>
    <t>05600615925</t>
  </si>
  <si>
    <t>Mantenimiento y reparacion del motor, mensajero</t>
  </si>
  <si>
    <t>014-2015</t>
  </si>
  <si>
    <t>Compra de un Samsung Galaxy Note a/32G</t>
  </si>
  <si>
    <t>Inversiones  Iparra del Caribe, SRL</t>
  </si>
  <si>
    <t>016-2015</t>
  </si>
  <si>
    <t>Vargas Servicios de Catering, SRL</t>
  </si>
  <si>
    <t xml:space="preserve">Alquileres de manteles y topes de mesa </t>
  </si>
  <si>
    <t>001-2015</t>
  </si>
  <si>
    <t>Alquileres y topes de mesa</t>
  </si>
  <si>
    <t>010-2015</t>
  </si>
  <si>
    <t>Servicio de camarero para reunion</t>
  </si>
  <si>
    <t>020-2015</t>
  </si>
  <si>
    <t>Turinter, S.A.</t>
  </si>
  <si>
    <t xml:space="preserve">Compra de boletos aereos </t>
  </si>
  <si>
    <t>026-2015</t>
  </si>
  <si>
    <t>Prisma, SRL</t>
  </si>
  <si>
    <t>Compra de insumos alimentarios y limpieza</t>
  </si>
  <si>
    <t>013-2015</t>
  </si>
  <si>
    <t>RSDremanufacture Solutions Dominicana, SRL</t>
  </si>
  <si>
    <t>Compra de suministros de fotocopiadoras e infor.</t>
  </si>
  <si>
    <t>015-2015</t>
  </si>
  <si>
    <t>Inversiones Iparra del Caribe, SRL</t>
  </si>
  <si>
    <t>Compra de 2 ccover y un protector de pantalla SG</t>
  </si>
  <si>
    <t>023-2015</t>
  </si>
  <si>
    <t>Probuffet, SRL</t>
  </si>
  <si>
    <t>Compra de almuerzo y cena para la seguridad</t>
  </si>
  <si>
    <t>La Primavera, SRL</t>
  </si>
  <si>
    <t>Compra de corona para el Altar de la Patria</t>
  </si>
  <si>
    <t>030-2015</t>
  </si>
  <si>
    <t>La Casa del Pintor, SRL</t>
  </si>
  <si>
    <t>Compra de materiales para pintar areas dañadas</t>
  </si>
  <si>
    <t>Inverplata, SA</t>
  </si>
  <si>
    <t>Banquete</t>
  </si>
  <si>
    <t>013-2005</t>
  </si>
  <si>
    <t>007-2005</t>
  </si>
  <si>
    <t>Inverplata, S.A.</t>
  </si>
  <si>
    <t>Compra de material gastable</t>
  </si>
  <si>
    <t>039-2015</t>
  </si>
  <si>
    <t>Centro Especializado de computacion, SRL</t>
  </si>
  <si>
    <t>Compra de 2 disco externos 3 comput. Dell y….</t>
  </si>
  <si>
    <t>034-2015</t>
  </si>
  <si>
    <t>Compra de picadera p/ plenaria extraordinaria</t>
  </si>
  <si>
    <t>Scherezade, SRL</t>
  </si>
  <si>
    <t>033-2015</t>
  </si>
  <si>
    <t>44-2015</t>
  </si>
  <si>
    <t>Compra de picadera para  Actividad de la CDC</t>
  </si>
  <si>
    <t>042-2015</t>
  </si>
  <si>
    <t>Compra de picaera y almuerzo p/ la actividad de  7,8 y 10</t>
  </si>
  <si>
    <t>037-2015</t>
  </si>
  <si>
    <t>041-2015</t>
  </si>
  <si>
    <t>036-2015</t>
  </si>
  <si>
    <t>035-2015</t>
  </si>
  <si>
    <t>Compra de comida para los comisionados</t>
  </si>
  <si>
    <t>038-2015</t>
  </si>
  <si>
    <t>Compra de picadera para plenaria de los comisionados</t>
  </si>
  <si>
    <t>040-2015</t>
  </si>
  <si>
    <t>Muebles Omar, S.A</t>
  </si>
  <si>
    <t>Compra materiales p/ instalacion de cubiculos depto.adm</t>
  </si>
  <si>
    <t>a</t>
  </si>
  <si>
    <t>028-2015</t>
  </si>
  <si>
    <t>Centro Cuesta Nacional, SAS</t>
  </si>
  <si>
    <t>Bonos para ser entregados con motivo al Dia de la Secrets.</t>
  </si>
  <si>
    <t>048-2015</t>
  </si>
  <si>
    <t>Compra de una camaraNikon D7000</t>
  </si>
  <si>
    <t>043-2015</t>
  </si>
  <si>
    <t>Caribbean Xam, SRL</t>
  </si>
  <si>
    <t>Compra de boletos aereos Sto. Dgo.,/Ginebra, Madrid-Sto.D</t>
  </si>
  <si>
    <t>049-2015</t>
  </si>
  <si>
    <t>Compra de boletos aereos, Sto. Dgo., Madrid</t>
  </si>
  <si>
    <t>002--2015</t>
  </si>
  <si>
    <t>Participacion del Sr Fantino, Sr. Arredondo,…</t>
  </si>
  <si>
    <t>Asociacion Nacional de Jovenes Empresarios</t>
  </si>
  <si>
    <t>Participacion de Sr.Fantino y el Sr. Arredondo.</t>
  </si>
  <si>
    <t>025-2015</t>
  </si>
  <si>
    <t>Servicio de instalacion de proyector</t>
  </si>
  <si>
    <t>Relación de orden de compa  - ABRIL  2015</t>
  </si>
  <si>
    <t>053-2015</t>
  </si>
  <si>
    <t>Administtracion de Estacion de Servicio SAS</t>
  </si>
  <si>
    <t>Compra de tickets de combustibles</t>
  </si>
  <si>
    <t>Consumo de almuerzos y cenas para la segurari</t>
  </si>
  <si>
    <t>051-2015</t>
  </si>
  <si>
    <t>007-2015</t>
  </si>
  <si>
    <t>Asociacion de Empresas Industriale s</t>
  </si>
  <si>
    <t>Participacion entrega de premio Nacional a la Cal</t>
  </si>
  <si>
    <t>056-2015</t>
  </si>
  <si>
    <t>Bondelic, SRL</t>
  </si>
  <si>
    <t>Compra de insumos alimentarios  p/ Charla p. Desl</t>
  </si>
  <si>
    <t>055-2015</t>
  </si>
  <si>
    <t>Compra de insumos alimentarios p/ plenaria</t>
  </si>
  <si>
    <t>068-2015</t>
  </si>
  <si>
    <t>Compra de almuerzos y cenas p/ Segirodad de CDC</t>
  </si>
  <si>
    <t>054-2015</t>
  </si>
  <si>
    <t>061-2015</t>
  </si>
  <si>
    <t>Arreglo de globos con motivo nac. Hija Aricelis</t>
  </si>
  <si>
    <t>Compra de corona p/ servicio funebre madre de Dulce Peña</t>
  </si>
  <si>
    <t>079-2015</t>
  </si>
  <si>
    <t>Compra insumos alimentarios para la Plenaria</t>
  </si>
  <si>
    <t>077-2015</t>
  </si>
  <si>
    <t>066--2015</t>
  </si>
  <si>
    <t>Trans-Diesel del Caribe, SA</t>
  </si>
  <si>
    <t>Compra de 200  galones  de gasoil Regular</t>
  </si>
  <si>
    <t>085-2015</t>
  </si>
  <si>
    <t>Caribbean Xam,SRL</t>
  </si>
  <si>
    <t>084-2015</t>
  </si>
  <si>
    <t>Compras de boletos aereos Sto. Dgo. Panama</t>
  </si>
  <si>
    <t>Compra de boleto aereo Sto Dgo. - Lima</t>
  </si>
  <si>
    <t>027-2015</t>
  </si>
  <si>
    <t>099-2015</t>
  </si>
  <si>
    <t xml:space="preserve"> Alquiler  de insttalciones para celebrar Actividad </t>
  </si>
  <si>
    <t>Jardin Botanico  Nacional</t>
  </si>
  <si>
    <t>052-2015</t>
  </si>
  <si>
    <t>Asociacion de Industrias de la Republica Dom</t>
  </si>
  <si>
    <t>Participacion de 4 comisionados en desayuno Tematico</t>
  </si>
  <si>
    <t>Relación de Ordenes de Compras  - Enero 2017</t>
  </si>
  <si>
    <t>“Año del Desarrollo Agroforestal”</t>
  </si>
  <si>
    <t>01-17</t>
  </si>
  <si>
    <t>RBK MULTISERVICIOS, SRL</t>
  </si>
  <si>
    <t>ROSARIO &amp; PICHARDO, SRL (EMELY TOURS)</t>
  </si>
  <si>
    <t>03-17</t>
  </si>
  <si>
    <t>05-17</t>
  </si>
  <si>
    <t>06-17</t>
  </si>
  <si>
    <t>07-17</t>
  </si>
  <si>
    <t>V ENERGY, SA</t>
  </si>
  <si>
    <t>NUÑEZ MOYA ENTERPRISES, SRL</t>
  </si>
  <si>
    <t>08-17</t>
  </si>
  <si>
    <t>09-17</t>
  </si>
  <si>
    <t>ANGIE PORCELLA CATERING, SRL</t>
  </si>
  <si>
    <t>ASOCIACION NACIONAL DE JOVENES EMPRESARIOS, INC. (ANJE)</t>
  </si>
  <si>
    <t>10-17</t>
  </si>
  <si>
    <t>11-17</t>
  </si>
  <si>
    <t>LAVANDERIA ROYAL, SRL</t>
  </si>
  <si>
    <t>BONDELIC, SRL</t>
  </si>
  <si>
    <t>12-17</t>
  </si>
  <si>
    <t>13-17</t>
  </si>
  <si>
    <t>SCHEREZADE, SRL</t>
  </si>
  <si>
    <t>14-17</t>
  </si>
  <si>
    <t>INVERSIONES PALOMA, SRL</t>
  </si>
  <si>
    <t>16-17</t>
  </si>
  <si>
    <t>17-17</t>
  </si>
  <si>
    <t>EDITORA EL CARIBE, SA</t>
  </si>
  <si>
    <t>OMEGA TECH, SA</t>
  </si>
  <si>
    <t>18-17</t>
  </si>
  <si>
    <t>Tickets de Combustible correspondiente al mes de enero.</t>
  </si>
  <si>
    <t>0</t>
  </si>
  <si>
    <t>19-17</t>
  </si>
  <si>
    <t>WILFRIDO SUERO</t>
  </si>
  <si>
    <t>PRODUCTIVE BUSINESS SOLUTIONS DOMINICANA, SAS</t>
  </si>
  <si>
    <t>20-17</t>
  </si>
  <si>
    <t>21-17</t>
  </si>
  <si>
    <t>ENCAJES LA ROSARIO, SRL</t>
  </si>
  <si>
    <t>22-17</t>
  </si>
  <si>
    <t>23-17</t>
  </si>
  <si>
    <t>VIAMAR, S.A.</t>
  </si>
  <si>
    <t>24-17</t>
  </si>
  <si>
    <t>Boleto aéreo ruta Santo Domingo - Brasil del 26 enero al de 02 de febrero, para participación de Comisionado en Jornada de Cooperación Técnica con los Funcionarios del Depto. de Defensa Comercial de la Secretaria de Comercio Exterior de Brasil.</t>
  </si>
  <si>
    <t>Alimentos para reunión Plenaria Ordinaria, martes 10 de enero.</t>
  </si>
  <si>
    <t>Alimentos para reunión Plenaria Ordinaria, martes 12 de enero.</t>
  </si>
  <si>
    <t>Participación de Comisionado en Actividad "Los 20 Deseos de ANJE" miércoles 25 enero.</t>
  </si>
  <si>
    <t>Alimentos para reunión Plenaria Extraordinaria, viernes 13 de enero.</t>
  </si>
  <si>
    <t>Alimentos para jornada extendida reunión Plenaria Ordinaria, martes 17 de enero.</t>
  </si>
  <si>
    <t>Alimentos para reunión Plenaria Ordinaria, martes 17 de enero.</t>
  </si>
  <si>
    <t>Adquisición de agendas 2017, para ser distribuidas a los Encargados, Asistentes y Secretarias de la CDC.</t>
  </si>
  <si>
    <t>Alimentos para reunión Plenaria Extraordinaria, miércoles 18 de enero.</t>
  </si>
  <si>
    <t>Publicación en espacio pagado en 6 páginas para Aviso de Resolución, 20 de enero.</t>
  </si>
  <si>
    <t>Mouse Óptico para uso laptop Comisionado.</t>
  </si>
  <si>
    <t>Honorarios Profesionales por concepto de notarización de contratos varios.</t>
  </si>
  <si>
    <t>Servicio de alquiler equipo multifuncionales XEROX Workcentre, correspondiente al mes de diciembre.</t>
  </si>
  <si>
    <t>Alimentos para reunión Plenaria Ordinaria, martes 24 de enero.</t>
  </si>
  <si>
    <t>Artículos de cumpleaños para actividad de integración del personal.</t>
  </si>
  <si>
    <t>Alimentos para actividad de integración del personal, viernes 27 de enero.</t>
  </si>
  <si>
    <t>Mantenimiento rutinario para Vehículo Kia Sportage 2015, al servicio de la CDC.</t>
  </si>
  <si>
    <t>Servicio de fumigación de plagas comunes en edificación de la CDC.</t>
  </si>
  <si>
    <t>Servicio de Lavandería para mantelería de la CDC.</t>
  </si>
</sst>
</file>

<file path=xl/styles.xml><?xml version="1.0" encoding="utf-8"?>
<styleSheet xmlns="http://schemas.openxmlformats.org/spreadsheetml/2006/main">
  <numFmts count="2">
    <numFmt numFmtId="43" formatCode="_(* #,##0.00_);_(* \(#,##0.00\);_(* &quot;-&quot;??_);_(@_)"/>
    <numFmt numFmtId="164" formatCode="00\-0000"/>
  </numFmts>
  <fonts count="5">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0" fillId="0" borderId="0" xfId="0" applyAlignment="1">
      <alignment vertical="center"/>
    </xf>
    <xf numFmtId="0" fontId="0" fillId="0" borderId="1" xfId="0" applyBorder="1" applyAlignment="1">
      <alignment vertical="center"/>
    </xf>
    <xf numFmtId="0" fontId="2" fillId="0" borderId="0" xfId="0" applyNumberFormat="1" applyFont="1" applyAlignment="1">
      <alignment horizontal="center" vertical="center" wrapText="1"/>
    </xf>
    <xf numFmtId="43" fontId="0" fillId="0" borderId="1" xfId="1" applyFont="1" applyBorder="1" applyAlignment="1">
      <alignment vertical="center"/>
    </xf>
    <xf numFmtId="164" fontId="0" fillId="0" borderId="1" xfId="0" applyNumberFormat="1" applyBorder="1" applyAlignment="1">
      <alignment horizontal="center" vertical="center"/>
    </xf>
    <xf numFmtId="14" fontId="0" fillId="0" borderId="1" xfId="0" applyNumberFormat="1" applyBorder="1" applyAlignment="1">
      <alignment horizontal="center" vertical="center"/>
    </xf>
    <xf numFmtId="43" fontId="2" fillId="2" borderId="1" xfId="1" applyFont="1" applyFill="1" applyBorder="1" applyAlignment="1">
      <alignment vertical="center"/>
    </xf>
    <xf numFmtId="0" fontId="0" fillId="0" borderId="0" xfId="0" applyAlignment="1">
      <alignment horizontal="center" vertical="center"/>
    </xf>
    <xf numFmtId="0" fontId="0" fillId="0" borderId="1" xfId="0" applyNumberFormat="1" applyBorder="1" applyAlignment="1">
      <alignment horizontal="center" vertical="center"/>
    </xf>
    <xf numFmtId="0" fontId="3" fillId="0" borderId="0" xfId="0" applyFont="1" applyBorder="1" applyAlignment="1">
      <alignment horizontal="center"/>
    </xf>
    <xf numFmtId="0" fontId="2" fillId="2" borderId="2" xfId="0" applyNumberFormat="1" applyFont="1" applyFill="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horizontal="center"/>
    </xf>
    <xf numFmtId="164" fontId="0" fillId="0" borderId="1" xfId="0" applyNumberFormat="1" applyBorder="1" applyAlignment="1">
      <alignment horizontal="left" vertical="center"/>
    </xf>
    <xf numFmtId="14"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left" vertical="center" wrapText="1"/>
    </xf>
    <xf numFmtId="43" fontId="0" fillId="0" borderId="2" xfId="1" applyFont="1" applyFill="1" applyBorder="1" applyAlignment="1">
      <alignment horizontal="right" vertical="center" wrapText="1"/>
    </xf>
    <xf numFmtId="14"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1" xfId="0" applyFont="1" applyBorder="1" applyAlignment="1">
      <alignment vertical="center"/>
    </xf>
    <xf numFmtId="0" fontId="0" fillId="0" borderId="1" xfId="0" applyBorder="1" applyAlignment="1">
      <alignment horizontal="left" vertical="center"/>
    </xf>
    <xf numFmtId="0" fontId="0" fillId="0" borderId="2" xfId="0" applyNumberFormat="1" applyFill="1" applyBorder="1" applyAlignment="1">
      <alignment horizontal="center" vertical="center" wrapText="1"/>
    </xf>
    <xf numFmtId="0" fontId="0" fillId="0" borderId="2" xfId="0" applyNumberFormat="1" applyFill="1" applyBorder="1" applyAlignment="1">
      <alignment horizontal="left" vertical="center" wrapText="1"/>
    </xf>
    <xf numFmtId="43" fontId="0" fillId="0" borderId="2" xfId="1" applyFont="1" applyFill="1" applyBorder="1" applyAlignment="1">
      <alignment horizontal="center" vertical="center" wrapText="1"/>
    </xf>
    <xf numFmtId="0" fontId="0" fillId="0" borderId="1" xfId="0" quotePrefix="1" applyNumberFormat="1" applyBorder="1" applyAlignment="1">
      <alignment horizontal="center" vertical="center"/>
    </xf>
    <xf numFmtId="164" fontId="0" fillId="0" borderId="2" xfId="0" applyNumberFormat="1" applyBorder="1" applyAlignment="1">
      <alignment horizontal="left" vertical="center"/>
    </xf>
    <xf numFmtId="43" fontId="1" fillId="0" borderId="2" xfId="1" applyFont="1" applyFill="1" applyBorder="1" applyAlignment="1">
      <alignment horizontal="center" vertical="center" wrapText="1"/>
    </xf>
    <xf numFmtId="0" fontId="3" fillId="0" borderId="0" xfId="0" applyFont="1" applyBorder="1" applyAlignment="1">
      <alignment horizontal="center"/>
    </xf>
    <xf numFmtId="0" fontId="0" fillId="3" borderId="2" xfId="0" applyNumberFormat="1" applyFont="1" applyFill="1" applyBorder="1" applyAlignment="1">
      <alignment horizontal="center" vertical="center" wrapText="1"/>
    </xf>
    <xf numFmtId="0" fontId="0" fillId="3" borderId="2" xfId="0" applyNumberFormat="1" applyFill="1" applyBorder="1" applyAlignment="1">
      <alignment horizontal="left" vertical="center" wrapText="1"/>
    </xf>
    <xf numFmtId="0" fontId="3" fillId="0" borderId="0" xfId="0" applyFont="1" applyBorder="1" applyAlignment="1">
      <alignment horizontal="right"/>
    </xf>
    <xf numFmtId="0" fontId="2" fillId="2" borderId="2" xfId="0" applyNumberFormat="1" applyFont="1" applyFill="1" applyBorder="1" applyAlignment="1">
      <alignment horizontal="right" vertical="center" wrapText="1"/>
    </xf>
    <xf numFmtId="43" fontId="2" fillId="2" borderId="1" xfId="1" applyFont="1" applyFill="1" applyBorder="1" applyAlignment="1">
      <alignment horizontal="right" vertical="center"/>
    </xf>
    <xf numFmtId="43" fontId="0" fillId="0" borderId="0" xfId="0" applyNumberFormat="1" applyAlignment="1">
      <alignment horizontal="right" vertical="center"/>
    </xf>
    <xf numFmtId="0" fontId="0" fillId="0" borderId="0" xfId="0" applyAlignment="1">
      <alignment horizontal="right" vertical="center"/>
    </xf>
    <xf numFmtId="14" fontId="2" fillId="3"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0" fillId="3" borderId="2" xfId="0" applyNumberFormat="1" applyFill="1" applyBorder="1" applyAlignment="1">
      <alignment horizontal="left" vertical="center" wrapText="1"/>
    </xf>
    <xf numFmtId="49" fontId="3" fillId="0" borderId="0" xfId="0" applyNumberFormat="1" applyFont="1" applyBorder="1" applyAlignment="1">
      <alignment horizontal="center" wrapText="1"/>
    </xf>
    <xf numFmtId="49" fontId="0" fillId="0" borderId="1" xfId="0" applyNumberFormat="1" applyBorder="1" applyAlignment="1">
      <alignment horizontal="left" vertical="center" wrapText="1"/>
    </xf>
    <xf numFmtId="49" fontId="0" fillId="0" borderId="0" xfId="0" applyNumberFormat="1" applyAlignment="1">
      <alignment vertical="center" wrapText="1"/>
    </xf>
    <xf numFmtId="0" fontId="3" fillId="0" borderId="0" xfId="0" applyFont="1" applyBorder="1" applyAlignment="1">
      <alignment horizontal="center" wrapText="1"/>
    </xf>
    <xf numFmtId="0" fontId="0" fillId="0" borderId="0" xfId="0" applyAlignment="1">
      <alignment vertical="center" wrapText="1"/>
    </xf>
    <xf numFmtId="49" fontId="0" fillId="3" borderId="2" xfId="0" applyNumberFormat="1" applyFill="1" applyBorder="1" applyAlignment="1">
      <alignment horizontal="center" vertical="center" wrapText="1"/>
    </xf>
    <xf numFmtId="0" fontId="3" fillId="0" borderId="0" xfId="0" applyFont="1" applyBorder="1" applyAlignment="1">
      <alignment horizontal="center"/>
    </xf>
    <xf numFmtId="0" fontId="4" fillId="0" borderId="0" xfId="0" applyFont="1" applyBorder="1" applyAlignment="1">
      <alignment horizontal="center"/>
    </xf>
    <xf numFmtId="14" fontId="2" fillId="2" borderId="1" xfId="0" applyNumberFormat="1" applyFont="1" applyFill="1" applyBorder="1" applyAlignment="1">
      <alignment horizontal="left" vertical="center"/>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778535</xdr:colOff>
      <xdr:row>0</xdr:row>
      <xdr:rowOff>171450</xdr:rowOff>
    </xdr:from>
    <xdr:to>
      <xdr:col>4</xdr:col>
      <xdr:colOff>1878939</xdr:colOff>
      <xdr:row>0</xdr:row>
      <xdr:rowOff>1133475</xdr:rowOff>
    </xdr:to>
    <xdr:pic>
      <xdr:nvPicPr>
        <xdr:cNvPr id="2" name="Picture 2" descr="New Image"/>
        <xdr:cNvPicPr>
          <a:picLocks noChangeAspect="1" noChangeArrowheads="1"/>
        </xdr:cNvPicPr>
      </xdr:nvPicPr>
      <xdr:blipFill>
        <a:blip xmlns:r="http://schemas.openxmlformats.org/officeDocument/2006/relationships" r:embed="rId1" cstate="print"/>
        <a:stretch>
          <a:fillRect/>
        </a:stretch>
      </xdr:blipFill>
      <xdr:spPr bwMode="auto">
        <a:xfrm>
          <a:off x="1559585" y="171450"/>
          <a:ext cx="5643829"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778535</xdr:colOff>
      <xdr:row>0</xdr:row>
      <xdr:rowOff>171450</xdr:rowOff>
    </xdr:from>
    <xdr:to>
      <xdr:col>4</xdr:col>
      <xdr:colOff>1878939</xdr:colOff>
      <xdr:row>0</xdr:row>
      <xdr:rowOff>1133475</xdr:rowOff>
    </xdr:to>
    <xdr:pic>
      <xdr:nvPicPr>
        <xdr:cNvPr id="4" name="Picture 2" descr="New Image"/>
        <xdr:cNvPicPr>
          <a:picLocks noChangeAspect="1" noChangeArrowheads="1"/>
        </xdr:cNvPicPr>
      </xdr:nvPicPr>
      <xdr:blipFill>
        <a:blip xmlns:r="http://schemas.openxmlformats.org/officeDocument/2006/relationships" r:embed="rId1" cstate="print"/>
        <a:stretch>
          <a:fillRect/>
        </a:stretch>
      </xdr:blipFill>
      <xdr:spPr bwMode="auto">
        <a:xfrm>
          <a:off x="1559585" y="171450"/>
          <a:ext cx="5510479"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778535</xdr:colOff>
      <xdr:row>0</xdr:row>
      <xdr:rowOff>171450</xdr:rowOff>
    </xdr:from>
    <xdr:to>
      <xdr:col>4</xdr:col>
      <xdr:colOff>1878939</xdr:colOff>
      <xdr:row>0</xdr:row>
      <xdr:rowOff>1133475</xdr:rowOff>
    </xdr:to>
    <xdr:pic>
      <xdr:nvPicPr>
        <xdr:cNvPr id="2" name="Picture 2" descr="New Image"/>
        <xdr:cNvPicPr>
          <a:picLocks noChangeAspect="1" noChangeArrowheads="1"/>
        </xdr:cNvPicPr>
      </xdr:nvPicPr>
      <xdr:blipFill>
        <a:blip xmlns:r="http://schemas.openxmlformats.org/officeDocument/2006/relationships" r:embed="rId1" cstate="print"/>
        <a:stretch>
          <a:fillRect/>
        </a:stretch>
      </xdr:blipFill>
      <xdr:spPr bwMode="auto">
        <a:xfrm>
          <a:off x="1559585" y="171450"/>
          <a:ext cx="5491429"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778535</xdr:colOff>
      <xdr:row>0</xdr:row>
      <xdr:rowOff>171450</xdr:rowOff>
    </xdr:from>
    <xdr:to>
      <xdr:col>4</xdr:col>
      <xdr:colOff>1878939</xdr:colOff>
      <xdr:row>0</xdr:row>
      <xdr:rowOff>1133475</xdr:rowOff>
    </xdr:to>
    <xdr:pic>
      <xdr:nvPicPr>
        <xdr:cNvPr id="2" name="Picture 2" descr="New Image"/>
        <xdr:cNvPicPr>
          <a:picLocks noChangeAspect="1" noChangeArrowheads="1"/>
        </xdr:cNvPicPr>
      </xdr:nvPicPr>
      <xdr:blipFill>
        <a:blip xmlns:r="http://schemas.openxmlformats.org/officeDocument/2006/relationships" r:embed="rId1" cstate="print"/>
        <a:stretch>
          <a:fillRect/>
        </a:stretch>
      </xdr:blipFill>
      <xdr:spPr bwMode="auto">
        <a:xfrm>
          <a:off x="1559585" y="171450"/>
          <a:ext cx="5491429" cy="962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435635</xdr:colOff>
      <xdr:row>0</xdr:row>
      <xdr:rowOff>161925</xdr:rowOff>
    </xdr:from>
    <xdr:to>
      <xdr:col>4</xdr:col>
      <xdr:colOff>2317089</xdr:colOff>
      <xdr:row>0</xdr:row>
      <xdr:rowOff>1123950</xdr:rowOff>
    </xdr:to>
    <xdr:pic>
      <xdr:nvPicPr>
        <xdr:cNvPr id="2" name="Picture 2" descr="New Image"/>
        <xdr:cNvPicPr>
          <a:picLocks noChangeAspect="1" noChangeArrowheads="1"/>
        </xdr:cNvPicPr>
      </xdr:nvPicPr>
      <xdr:blipFill>
        <a:blip xmlns:r="http://schemas.openxmlformats.org/officeDocument/2006/relationships" r:embed="rId1" cstate="print"/>
        <a:stretch>
          <a:fillRect/>
        </a:stretch>
      </xdr:blipFill>
      <xdr:spPr bwMode="auto">
        <a:xfrm>
          <a:off x="1997735" y="161925"/>
          <a:ext cx="5548579"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1"/>
  <sheetViews>
    <sheetView workbookViewId="0">
      <selection activeCell="E17" sqref="E17"/>
    </sheetView>
  </sheetViews>
  <sheetFormatPr baseColWidth="10" defaultColWidth="11.42578125" defaultRowHeight="15"/>
  <cols>
    <col min="1" max="1" width="11.7109375" style="8" customWidth="1"/>
    <col min="2" max="2" width="11.7109375" style="1" customWidth="1"/>
    <col min="3" max="3" width="40.7109375" style="1" customWidth="1"/>
    <col min="4" max="4" width="15.7109375" style="1" customWidth="1"/>
    <col min="5" max="5" width="40.140625" style="1" customWidth="1"/>
    <col min="6" max="6" width="15.7109375" style="1" customWidth="1"/>
    <col min="7" max="16384" width="11.42578125" style="1"/>
  </cols>
  <sheetData>
    <row r="1" spans="1:6" ht="92.25" customHeight="1">
      <c r="A1" s="47"/>
      <c r="B1" s="47"/>
      <c r="C1" s="47"/>
      <c r="D1" s="47"/>
      <c r="E1" s="47"/>
      <c r="F1" s="47"/>
    </row>
    <row r="2" spans="1:6" ht="18.75">
      <c r="A2" s="48" t="s">
        <v>11</v>
      </c>
      <c r="B2" s="47"/>
      <c r="C2" s="47"/>
      <c r="D2" s="47"/>
      <c r="E2" s="47"/>
      <c r="F2" s="47"/>
    </row>
    <row r="3" spans="1:6" ht="18.75">
      <c r="A3" s="12"/>
      <c r="B3" s="12"/>
      <c r="C3" s="12"/>
      <c r="D3" s="12"/>
      <c r="E3" s="12"/>
      <c r="F3" s="12"/>
    </row>
    <row r="4" spans="1:6" ht="18.75">
      <c r="A4" s="47" t="s">
        <v>7</v>
      </c>
      <c r="B4" s="47"/>
      <c r="C4" s="47"/>
      <c r="D4" s="47"/>
      <c r="E4" s="47"/>
      <c r="F4" s="47"/>
    </row>
    <row r="5" spans="1:6" s="3" customFormat="1" ht="36.75" customHeight="1">
      <c r="A5" s="11" t="s">
        <v>3</v>
      </c>
      <c r="B5" s="11" t="s">
        <v>0</v>
      </c>
      <c r="C5" s="11" t="s">
        <v>4</v>
      </c>
      <c r="D5" s="11" t="s">
        <v>2</v>
      </c>
      <c r="E5" s="11" t="s">
        <v>5</v>
      </c>
      <c r="F5" s="11" t="s">
        <v>6</v>
      </c>
    </row>
    <row r="6" spans="1:6" s="3" customFormat="1" ht="36.75" customHeight="1">
      <c r="A6" s="11"/>
      <c r="B6" s="11"/>
      <c r="C6" s="11"/>
      <c r="D6" s="11"/>
      <c r="E6" s="11"/>
      <c r="F6" s="11"/>
    </row>
    <row r="7" spans="1:6" s="3" customFormat="1" ht="21" customHeight="1">
      <c r="A7" s="15">
        <v>42010</v>
      </c>
      <c r="B7" s="16" t="s">
        <v>27</v>
      </c>
      <c r="C7" s="17" t="s">
        <v>28</v>
      </c>
      <c r="D7" s="16">
        <v>101679204</v>
      </c>
      <c r="E7" s="17" t="s">
        <v>29</v>
      </c>
      <c r="F7" s="18">
        <v>38498.31</v>
      </c>
    </row>
    <row r="8" spans="1:6" s="3" customFormat="1" ht="21" customHeight="1">
      <c r="A8" s="15">
        <v>42023</v>
      </c>
      <c r="B8" s="24" t="s">
        <v>46</v>
      </c>
      <c r="C8" s="25" t="s">
        <v>44</v>
      </c>
      <c r="D8" s="16">
        <v>101592941</v>
      </c>
      <c r="E8" s="25" t="s">
        <v>47</v>
      </c>
      <c r="F8" s="18">
        <v>2360</v>
      </c>
    </row>
    <row r="9" spans="1:6" s="3" customFormat="1" ht="21" customHeight="1">
      <c r="A9" s="19">
        <v>42028</v>
      </c>
      <c r="B9" s="20" t="s">
        <v>9</v>
      </c>
      <c r="C9" s="20" t="s">
        <v>12</v>
      </c>
      <c r="D9" s="21">
        <v>101525012</v>
      </c>
      <c r="E9" s="22" t="s">
        <v>8</v>
      </c>
      <c r="F9" s="4">
        <v>104000</v>
      </c>
    </row>
    <row r="10" spans="1:6" ht="21" customHeight="1">
      <c r="A10" s="19">
        <v>42027</v>
      </c>
      <c r="B10" s="5" t="s">
        <v>10</v>
      </c>
      <c r="C10" s="5" t="s">
        <v>110</v>
      </c>
      <c r="D10" s="21">
        <v>401501899</v>
      </c>
      <c r="E10" s="5" t="s">
        <v>111</v>
      </c>
      <c r="F10" s="4">
        <v>6000</v>
      </c>
    </row>
    <row r="11" spans="1:6" ht="36.75" customHeight="1">
      <c r="A11" s="49" t="s">
        <v>1</v>
      </c>
      <c r="B11" s="49"/>
      <c r="C11" s="49"/>
      <c r="D11" s="49"/>
      <c r="E11" s="49"/>
      <c r="F11" s="7">
        <f>SUM(F7:F10)</f>
        <v>150858.31</v>
      </c>
    </row>
  </sheetData>
  <mergeCells count="4">
    <mergeCell ref="A1:F1"/>
    <mergeCell ref="A2:F2"/>
    <mergeCell ref="A4:F4"/>
    <mergeCell ref="A11:E11"/>
  </mergeCells>
  <printOptions horizontalCentered="1"/>
  <pageMargins left="0.31496062992125984" right="0.31496062992125984" top="0.74803149606299213" bottom="0.7480314960629921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dimension ref="A1:F16"/>
  <sheetViews>
    <sheetView workbookViewId="0">
      <selection activeCell="F16" sqref="F16"/>
    </sheetView>
  </sheetViews>
  <sheetFormatPr baseColWidth="10" defaultColWidth="11.42578125" defaultRowHeight="15"/>
  <cols>
    <col min="1" max="1" width="11.7109375" style="8" customWidth="1"/>
    <col min="2" max="2" width="11.7109375" style="1" customWidth="1"/>
    <col min="3" max="3" width="43" style="1" customWidth="1"/>
    <col min="4" max="4" width="13.42578125" style="1" customWidth="1"/>
    <col min="5" max="5" width="44.7109375" style="1" customWidth="1"/>
    <col min="6" max="6" width="15.7109375" style="1" customWidth="1"/>
    <col min="7" max="16384" width="11.42578125" style="1"/>
  </cols>
  <sheetData>
    <row r="1" spans="1:6" ht="92.25" customHeight="1">
      <c r="A1" s="47"/>
      <c r="B1" s="47"/>
      <c r="C1" s="47"/>
      <c r="D1" s="47"/>
      <c r="E1" s="47"/>
      <c r="F1" s="47"/>
    </row>
    <row r="2" spans="1:6" ht="18.75">
      <c r="A2" s="48" t="s">
        <v>11</v>
      </c>
      <c r="B2" s="47"/>
      <c r="C2" s="47"/>
      <c r="D2" s="47"/>
      <c r="E2" s="47"/>
      <c r="F2" s="47"/>
    </row>
    <row r="3" spans="1:6" ht="18.75">
      <c r="A3" s="10"/>
      <c r="B3" s="10"/>
      <c r="C3" s="10"/>
      <c r="D3" s="10"/>
      <c r="E3" s="10"/>
      <c r="F3" s="10"/>
    </row>
    <row r="4" spans="1:6" ht="18.75">
      <c r="A4" s="47" t="s">
        <v>19</v>
      </c>
      <c r="B4" s="47"/>
      <c r="C4" s="47"/>
      <c r="D4" s="47"/>
      <c r="E4" s="47"/>
      <c r="F4" s="47"/>
    </row>
    <row r="5" spans="1:6" s="3" customFormat="1" ht="36.75" customHeight="1">
      <c r="A5" s="11" t="s">
        <v>3</v>
      </c>
      <c r="B5" s="11" t="s">
        <v>0</v>
      </c>
      <c r="C5" s="11" t="s">
        <v>4</v>
      </c>
      <c r="D5" s="11" t="s">
        <v>2</v>
      </c>
      <c r="E5" s="11" t="s">
        <v>5</v>
      </c>
      <c r="F5" s="11" t="s">
        <v>6</v>
      </c>
    </row>
    <row r="6" spans="1:6" s="3" customFormat="1" ht="21" customHeight="1">
      <c r="A6" s="15">
        <v>42037</v>
      </c>
      <c r="B6" s="24" t="s">
        <v>134</v>
      </c>
      <c r="C6" s="25" t="s">
        <v>81</v>
      </c>
      <c r="D6" s="16">
        <v>101683287</v>
      </c>
      <c r="E6" s="25" t="s">
        <v>135</v>
      </c>
      <c r="F6" s="26">
        <v>5805.6</v>
      </c>
    </row>
    <row r="7" spans="1:6" s="3" customFormat="1" ht="21" customHeight="1">
      <c r="A7" s="15">
        <f>+A6</f>
        <v>42037</v>
      </c>
      <c r="B7" s="24" t="s">
        <v>136</v>
      </c>
      <c r="C7" s="25" t="str">
        <f>+C6</f>
        <v>Scherezade, SRL</v>
      </c>
      <c r="D7" s="16">
        <f>+D6</f>
        <v>101683287</v>
      </c>
      <c r="E7" s="25" t="str">
        <f>+E6</f>
        <v>Compra insumos alimentarios para la Plenaria</v>
      </c>
      <c r="F7" s="26">
        <v>7841.1</v>
      </c>
    </row>
    <row r="8" spans="1:6" ht="21" customHeight="1">
      <c r="A8" s="6">
        <v>42045</v>
      </c>
      <c r="B8" s="5" t="s">
        <v>13</v>
      </c>
      <c r="C8" s="5" t="s">
        <v>12</v>
      </c>
      <c r="D8" s="9">
        <v>101525012</v>
      </c>
      <c r="E8" s="2" t="s">
        <v>8</v>
      </c>
      <c r="F8" s="4">
        <v>104000</v>
      </c>
    </row>
    <row r="9" spans="1:6" ht="21" customHeight="1">
      <c r="A9" s="6">
        <v>42044</v>
      </c>
      <c r="B9" s="5" t="s">
        <v>10</v>
      </c>
      <c r="C9" s="14" t="s">
        <v>14</v>
      </c>
      <c r="D9" s="9">
        <v>122021523</v>
      </c>
      <c r="E9" s="2" t="s">
        <v>15</v>
      </c>
      <c r="F9" s="4">
        <v>3428</v>
      </c>
    </row>
    <row r="10" spans="1:6" ht="21" customHeight="1">
      <c r="A10" s="6">
        <v>42046</v>
      </c>
      <c r="B10" s="5" t="s">
        <v>73</v>
      </c>
      <c r="C10" s="14" t="s">
        <v>65</v>
      </c>
      <c r="D10" s="9">
        <v>102311341</v>
      </c>
      <c r="E10" s="2" t="s">
        <v>66</v>
      </c>
      <c r="F10" s="4">
        <v>17999.990000000002</v>
      </c>
    </row>
    <row r="11" spans="1:6" ht="21" customHeight="1">
      <c r="A11" s="6">
        <v>42046</v>
      </c>
      <c r="B11" s="5" t="s">
        <v>72</v>
      </c>
      <c r="C11" s="14" t="s">
        <v>74</v>
      </c>
      <c r="D11" s="9">
        <v>101108525</v>
      </c>
      <c r="E11" s="2" t="s">
        <v>75</v>
      </c>
      <c r="F11" s="4">
        <v>32941</v>
      </c>
    </row>
    <row r="12" spans="1:6" ht="21" customHeight="1">
      <c r="A12" s="6">
        <v>42053</v>
      </c>
      <c r="B12" s="5" t="s">
        <v>21</v>
      </c>
      <c r="C12" s="14" t="s">
        <v>22</v>
      </c>
      <c r="D12" s="9">
        <v>101711452</v>
      </c>
      <c r="E12" s="2" t="s">
        <v>23</v>
      </c>
      <c r="F12" s="4">
        <v>7021</v>
      </c>
    </row>
    <row r="13" spans="1:6" ht="21" customHeight="1">
      <c r="A13" s="6">
        <v>42055</v>
      </c>
      <c r="B13" s="5" t="s">
        <v>16</v>
      </c>
      <c r="C13" s="14" t="s">
        <v>18</v>
      </c>
      <c r="D13" s="9">
        <v>130342873</v>
      </c>
      <c r="E13" s="14" t="s">
        <v>17</v>
      </c>
      <c r="F13" s="4">
        <v>6613.9</v>
      </c>
    </row>
    <row r="14" spans="1:6" ht="21" customHeight="1">
      <c r="A14" s="6">
        <v>42055</v>
      </c>
      <c r="B14" s="5" t="s">
        <v>120</v>
      </c>
      <c r="C14" s="14" t="s">
        <v>121</v>
      </c>
      <c r="D14" s="9">
        <v>430071536</v>
      </c>
      <c r="E14" s="14" t="s">
        <v>122</v>
      </c>
      <c r="F14" s="4">
        <v>12000</v>
      </c>
    </row>
    <row r="15" spans="1:6" ht="21" customHeight="1">
      <c r="A15" s="6">
        <v>42058</v>
      </c>
      <c r="B15" s="5" t="s">
        <v>48</v>
      </c>
      <c r="C15" s="14" t="s">
        <v>44</v>
      </c>
      <c r="D15" s="9">
        <v>101592941</v>
      </c>
      <c r="E15" s="14" t="s">
        <v>49</v>
      </c>
      <c r="F15" s="4">
        <v>4130</v>
      </c>
    </row>
    <row r="16" spans="1:6" ht="36.75" customHeight="1">
      <c r="A16" s="49" t="s">
        <v>1</v>
      </c>
      <c r="B16" s="49"/>
      <c r="C16" s="49"/>
      <c r="D16" s="49"/>
      <c r="E16" s="49"/>
      <c r="F16" s="7">
        <f>SUM(F8:F15)</f>
        <v>188133.88999999998</v>
      </c>
    </row>
  </sheetData>
  <mergeCells count="4">
    <mergeCell ref="A1:F1"/>
    <mergeCell ref="A16:E16"/>
    <mergeCell ref="A4:F4"/>
    <mergeCell ref="A2:F2"/>
  </mergeCells>
  <printOptions horizontalCentered="1"/>
  <pageMargins left="0.31496062992125984" right="0.31496062992125984" top="0.7480314960629921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dimension ref="A1:G38"/>
  <sheetViews>
    <sheetView topLeftCell="A25" workbookViewId="0">
      <selection activeCell="F36" sqref="F36"/>
    </sheetView>
  </sheetViews>
  <sheetFormatPr baseColWidth="10" defaultColWidth="11.42578125" defaultRowHeight="15"/>
  <cols>
    <col min="1" max="1" width="11.7109375" style="8" customWidth="1"/>
    <col min="2" max="2" width="11.7109375" style="1" customWidth="1"/>
    <col min="3" max="3" width="44.28515625" style="1" customWidth="1"/>
    <col min="4" max="4" width="13.42578125" style="1" customWidth="1"/>
    <col min="5" max="5" width="53.7109375" style="1" customWidth="1"/>
    <col min="6" max="6" width="15.7109375" style="1" customWidth="1"/>
    <col min="7" max="16384" width="11.42578125" style="1"/>
  </cols>
  <sheetData>
    <row r="1" spans="1:6" ht="92.25" customHeight="1">
      <c r="A1" s="47"/>
      <c r="B1" s="47"/>
      <c r="C1" s="47"/>
      <c r="D1" s="47"/>
      <c r="E1" s="47"/>
      <c r="F1" s="47"/>
    </row>
    <row r="2" spans="1:6" ht="18.75">
      <c r="A2" s="48" t="s">
        <v>11</v>
      </c>
      <c r="B2" s="47"/>
      <c r="C2" s="47"/>
      <c r="D2" s="47"/>
      <c r="E2" s="47"/>
      <c r="F2" s="47"/>
    </row>
    <row r="3" spans="1:6" ht="18.75">
      <c r="A3" s="12"/>
      <c r="B3" s="12"/>
      <c r="C3" s="12"/>
      <c r="D3" s="12"/>
      <c r="E3" s="12"/>
      <c r="F3" s="12"/>
    </row>
    <row r="4" spans="1:6" ht="18.75">
      <c r="A4" s="47" t="s">
        <v>20</v>
      </c>
      <c r="B4" s="47"/>
      <c r="C4" s="47"/>
      <c r="D4" s="47"/>
      <c r="E4" s="47"/>
      <c r="F4" s="47"/>
    </row>
    <row r="5" spans="1:6" s="3" customFormat="1" ht="36.75" customHeight="1">
      <c r="A5" s="11" t="s">
        <v>3</v>
      </c>
      <c r="B5" s="11" t="s">
        <v>0</v>
      </c>
      <c r="C5" s="11" t="s">
        <v>4</v>
      </c>
      <c r="D5" s="11" t="s">
        <v>2</v>
      </c>
      <c r="E5" s="11" t="s">
        <v>5</v>
      </c>
      <c r="F5" s="11" t="s">
        <v>6</v>
      </c>
    </row>
    <row r="6" spans="1:6" s="3" customFormat="1" ht="21" customHeight="1">
      <c r="A6" s="15">
        <v>42076</v>
      </c>
      <c r="B6" s="24" t="s">
        <v>108</v>
      </c>
      <c r="C6" s="24" t="s">
        <v>110</v>
      </c>
      <c r="D6" s="16">
        <v>401501899</v>
      </c>
      <c r="E6" s="24" t="s">
        <v>109</v>
      </c>
      <c r="F6" s="26">
        <v>14000</v>
      </c>
    </row>
    <row r="7" spans="1:6" s="3" customFormat="1" ht="21" customHeight="1">
      <c r="A7" s="15">
        <v>42073</v>
      </c>
      <c r="B7" s="24" t="s">
        <v>9</v>
      </c>
      <c r="C7" s="25" t="s">
        <v>70</v>
      </c>
      <c r="D7" s="16">
        <v>101108525</v>
      </c>
      <c r="E7" s="25" t="s">
        <v>71</v>
      </c>
      <c r="F7" s="26">
        <v>88672</v>
      </c>
    </row>
    <row r="8" spans="1:6" s="3" customFormat="1" ht="21" customHeight="1">
      <c r="A8" s="15">
        <v>42065</v>
      </c>
      <c r="B8" s="16" t="s">
        <v>56</v>
      </c>
      <c r="C8" s="17" t="s">
        <v>57</v>
      </c>
      <c r="D8" s="16">
        <v>130238901</v>
      </c>
      <c r="E8" s="16" t="s">
        <v>58</v>
      </c>
      <c r="F8" s="29">
        <v>56545.599999999999</v>
      </c>
    </row>
    <row r="9" spans="1:6" s="3" customFormat="1" ht="21" customHeight="1">
      <c r="A9" s="15">
        <v>42066</v>
      </c>
      <c r="B9" s="24" t="s">
        <v>40</v>
      </c>
      <c r="C9" s="14" t="s">
        <v>42</v>
      </c>
      <c r="D9" s="16">
        <v>131135846</v>
      </c>
      <c r="E9" s="25" t="s">
        <v>41</v>
      </c>
      <c r="F9" s="26">
        <v>37500</v>
      </c>
    </row>
    <row r="10" spans="1:6" s="3" customFormat="1" ht="21" customHeight="1">
      <c r="A10" s="15">
        <v>42067</v>
      </c>
      <c r="B10" s="24" t="s">
        <v>59</v>
      </c>
      <c r="C10" s="28" t="s">
        <v>60</v>
      </c>
      <c r="D10" s="16">
        <v>131135846</v>
      </c>
      <c r="E10" s="25" t="s">
        <v>61</v>
      </c>
      <c r="F10" s="26">
        <v>4650</v>
      </c>
    </row>
    <row r="11" spans="1:6" s="3" customFormat="1" ht="21" customHeight="1">
      <c r="A11" s="15">
        <v>42072</v>
      </c>
      <c r="B11" s="24" t="s">
        <v>43</v>
      </c>
      <c r="C11" s="28" t="s">
        <v>44</v>
      </c>
      <c r="D11" s="16">
        <v>101592941</v>
      </c>
      <c r="E11" s="25" t="s">
        <v>45</v>
      </c>
      <c r="F11" s="26">
        <v>2596</v>
      </c>
    </row>
    <row r="12" spans="1:6" s="3" customFormat="1" ht="21" customHeight="1">
      <c r="A12" s="15">
        <v>42074</v>
      </c>
      <c r="B12" s="24" t="s">
        <v>33</v>
      </c>
      <c r="C12" s="25" t="s">
        <v>34</v>
      </c>
      <c r="D12" s="16">
        <v>101889561</v>
      </c>
      <c r="E12" s="25" t="s">
        <v>35</v>
      </c>
      <c r="F12" s="26">
        <v>61360</v>
      </c>
    </row>
    <row r="13" spans="1:6" ht="21" customHeight="1">
      <c r="A13" s="6">
        <v>42074</v>
      </c>
      <c r="B13" s="5" t="s">
        <v>24</v>
      </c>
      <c r="C13" s="14" t="s">
        <v>25</v>
      </c>
      <c r="D13" s="9">
        <v>101525012</v>
      </c>
      <c r="E13" s="2" t="s">
        <v>26</v>
      </c>
      <c r="F13" s="4">
        <v>104000</v>
      </c>
    </row>
    <row r="14" spans="1:6" ht="21" customHeight="1">
      <c r="A14" s="6">
        <v>42075</v>
      </c>
      <c r="B14" s="5" t="s">
        <v>50</v>
      </c>
      <c r="C14" s="14" t="s">
        <v>51</v>
      </c>
      <c r="D14" s="9">
        <v>101096098</v>
      </c>
      <c r="E14" s="2" t="s">
        <v>52</v>
      </c>
      <c r="F14" s="4">
        <v>146034</v>
      </c>
    </row>
    <row r="15" spans="1:6" ht="21" customHeight="1">
      <c r="A15" s="6">
        <v>42080</v>
      </c>
      <c r="B15" s="5" t="s">
        <v>30</v>
      </c>
      <c r="C15" s="14" t="s">
        <v>31</v>
      </c>
      <c r="D15" s="9">
        <v>101679204</v>
      </c>
      <c r="E15" s="23" t="s">
        <v>32</v>
      </c>
      <c r="F15" s="4">
        <v>22420</v>
      </c>
    </row>
    <row r="16" spans="1:6" ht="21" customHeight="1">
      <c r="A16" s="6">
        <v>42082</v>
      </c>
      <c r="B16" s="5" t="s">
        <v>62</v>
      </c>
      <c r="C16" s="14" t="s">
        <v>63</v>
      </c>
      <c r="D16" s="9">
        <v>130089841</v>
      </c>
      <c r="E16" s="23" t="s">
        <v>64</v>
      </c>
      <c r="F16" s="4">
        <v>12690.28</v>
      </c>
    </row>
    <row r="17" spans="1:7" ht="21" customHeight="1">
      <c r="A17" s="6">
        <v>42082</v>
      </c>
      <c r="B17" s="5" t="s">
        <v>36</v>
      </c>
      <c r="C17" s="14" t="s">
        <v>37</v>
      </c>
      <c r="D17" s="27" t="s">
        <v>38</v>
      </c>
      <c r="E17" s="2" t="s">
        <v>39</v>
      </c>
      <c r="F17" s="4">
        <v>7717.2</v>
      </c>
    </row>
    <row r="18" spans="1:7" ht="21" customHeight="1">
      <c r="A18" s="6">
        <v>42083</v>
      </c>
      <c r="B18" s="5" t="s">
        <v>112</v>
      </c>
      <c r="C18" s="14" t="s">
        <v>77</v>
      </c>
      <c r="D18" s="27">
        <v>102316163</v>
      </c>
      <c r="E18" s="2" t="s">
        <v>113</v>
      </c>
      <c r="F18" s="4">
        <v>7074.97</v>
      </c>
    </row>
    <row r="19" spans="1:7" ht="21" customHeight="1">
      <c r="A19" s="6">
        <v>42083</v>
      </c>
      <c r="B19" s="5" t="s">
        <v>53</v>
      </c>
      <c r="C19" s="14" t="s">
        <v>54</v>
      </c>
      <c r="D19" s="9">
        <v>130868271</v>
      </c>
      <c r="E19" s="2" t="s">
        <v>55</v>
      </c>
      <c r="F19" s="4">
        <v>60322.34</v>
      </c>
    </row>
    <row r="20" spans="1:7" ht="21" customHeight="1">
      <c r="A20" s="6">
        <v>42083</v>
      </c>
      <c r="B20" s="5" t="s">
        <v>98</v>
      </c>
      <c r="C20" s="14" t="s">
        <v>99</v>
      </c>
      <c r="D20" s="9">
        <v>101019921</v>
      </c>
      <c r="E20" s="2" t="s">
        <v>100</v>
      </c>
      <c r="F20" s="4">
        <v>25000</v>
      </c>
    </row>
    <row r="21" spans="1:7" ht="21" customHeight="1">
      <c r="A21" s="6">
        <v>42087</v>
      </c>
      <c r="B21" s="5" t="s">
        <v>67</v>
      </c>
      <c r="C21" s="14" t="s">
        <v>68</v>
      </c>
      <c r="D21" s="9">
        <v>130551251</v>
      </c>
      <c r="E21" s="2" t="s">
        <v>69</v>
      </c>
      <c r="F21" s="4">
        <v>17375.02</v>
      </c>
    </row>
    <row r="22" spans="1:7" ht="21" customHeight="1">
      <c r="A22" s="6">
        <v>42089</v>
      </c>
      <c r="B22" s="5" t="s">
        <v>82</v>
      </c>
      <c r="C22" s="14" t="str">
        <f>+C23</f>
        <v>Scherezade, SRL</v>
      </c>
      <c r="D22" s="9">
        <f>+D23</f>
        <v>101683287</v>
      </c>
      <c r="E22" s="2" t="s">
        <v>80</v>
      </c>
      <c r="F22" s="4">
        <v>2950</v>
      </c>
    </row>
    <row r="23" spans="1:7" ht="21" customHeight="1">
      <c r="A23" s="6">
        <v>42089</v>
      </c>
      <c r="B23" s="5" t="s">
        <v>79</v>
      </c>
      <c r="C23" s="14" t="s">
        <v>81</v>
      </c>
      <c r="D23" s="9">
        <v>101683287</v>
      </c>
      <c r="E23" s="2" t="s">
        <v>80</v>
      </c>
      <c r="F23" s="4">
        <v>2596</v>
      </c>
    </row>
    <row r="24" spans="1:7" ht="21" customHeight="1">
      <c r="A24" s="6">
        <v>42089</v>
      </c>
      <c r="B24" s="5" t="s">
        <v>90</v>
      </c>
      <c r="C24" s="14" t="str">
        <f>+C23</f>
        <v>Scherezade, SRL</v>
      </c>
      <c r="D24" s="9">
        <f>+D23</f>
        <v>101683287</v>
      </c>
      <c r="E24" s="2" t="s">
        <v>91</v>
      </c>
      <c r="F24" s="4">
        <v>8260</v>
      </c>
    </row>
    <row r="25" spans="1:7" ht="21" customHeight="1">
      <c r="A25" s="6">
        <v>42089</v>
      </c>
      <c r="B25" s="5" t="s">
        <v>89</v>
      </c>
      <c r="C25" s="14" t="str">
        <f>+C23</f>
        <v>Scherezade, SRL</v>
      </c>
      <c r="D25" s="9">
        <f>+D23</f>
        <v>101683287</v>
      </c>
      <c r="E25" s="2" t="str">
        <f>+E30</f>
        <v>Compra de picadera para  Actividad de la CDC</v>
      </c>
      <c r="F25" s="4">
        <v>9440</v>
      </c>
    </row>
    <row r="26" spans="1:7" ht="21" customHeight="1">
      <c r="A26" s="6">
        <v>42089</v>
      </c>
      <c r="B26" s="5" t="s">
        <v>87</v>
      </c>
      <c r="C26" s="14" t="str">
        <f>+C23</f>
        <v>Scherezade, SRL</v>
      </c>
      <c r="D26" s="9">
        <f>+D23</f>
        <v>101683287</v>
      </c>
      <c r="E26" s="2" t="str">
        <f>+E23</f>
        <v>Compra de picadera p/ plenaria extraordinaria</v>
      </c>
      <c r="F26" s="4">
        <v>6608</v>
      </c>
    </row>
    <row r="27" spans="1:7" ht="21" customHeight="1">
      <c r="A27" s="6">
        <v>42089</v>
      </c>
      <c r="B27" s="5" t="s">
        <v>92</v>
      </c>
      <c r="C27" s="14" t="str">
        <f>+C26</f>
        <v>Scherezade, SRL</v>
      </c>
      <c r="D27" s="9">
        <f>+D26</f>
        <v>101683287</v>
      </c>
      <c r="E27" s="2" t="s">
        <v>93</v>
      </c>
      <c r="F27" s="4">
        <v>3338.43</v>
      </c>
    </row>
    <row r="28" spans="1:7" ht="21" customHeight="1">
      <c r="A28" s="6">
        <v>42089</v>
      </c>
      <c r="B28" s="5" t="s">
        <v>76</v>
      </c>
      <c r="C28" s="14" t="s">
        <v>77</v>
      </c>
      <c r="D28" s="9">
        <v>102316163</v>
      </c>
      <c r="E28" s="2" t="s">
        <v>78</v>
      </c>
      <c r="F28" s="4">
        <v>146310.78</v>
      </c>
    </row>
    <row r="29" spans="1:7" ht="21" customHeight="1">
      <c r="A29" s="6">
        <v>42088</v>
      </c>
      <c r="B29" s="5" t="s">
        <v>94</v>
      </c>
      <c r="C29" s="14" t="s">
        <v>95</v>
      </c>
      <c r="D29" s="9">
        <v>101049847</v>
      </c>
      <c r="E29" s="2" t="s">
        <v>96</v>
      </c>
      <c r="F29" s="4">
        <v>171479.38</v>
      </c>
      <c r="G29" s="1" t="s">
        <v>97</v>
      </c>
    </row>
    <row r="30" spans="1:7" ht="21" customHeight="1">
      <c r="A30" s="6">
        <v>42089</v>
      </c>
      <c r="B30" s="5" t="s">
        <v>88</v>
      </c>
      <c r="C30" s="14" t="str">
        <f>+C26</f>
        <v>Scherezade, SRL</v>
      </c>
      <c r="D30" s="9">
        <f>+D31</f>
        <v>130618267</v>
      </c>
      <c r="E30" s="2" t="s">
        <v>84</v>
      </c>
      <c r="F30" s="4">
        <v>1003</v>
      </c>
    </row>
    <row r="31" spans="1:7" ht="21" customHeight="1">
      <c r="A31" s="6">
        <v>42089</v>
      </c>
      <c r="B31" s="5" t="s">
        <v>85</v>
      </c>
      <c r="C31" s="14" t="str">
        <f>+C23</f>
        <v>Scherezade, SRL</v>
      </c>
      <c r="D31" s="9">
        <v>130618267</v>
      </c>
      <c r="E31" s="2" t="s">
        <v>86</v>
      </c>
      <c r="F31" s="4">
        <v>35199.4</v>
      </c>
    </row>
    <row r="32" spans="1:7" ht="21" customHeight="1">
      <c r="A32" s="6">
        <v>42089</v>
      </c>
      <c r="B32" s="5" t="s">
        <v>103</v>
      </c>
      <c r="C32" s="14" t="s">
        <v>104</v>
      </c>
      <c r="D32" s="9">
        <v>130618267</v>
      </c>
      <c r="E32" s="2" t="s">
        <v>105</v>
      </c>
      <c r="F32" s="4">
        <v>63816</v>
      </c>
    </row>
    <row r="33" spans="1:6" ht="21" customHeight="1">
      <c r="A33" s="6">
        <v>42090</v>
      </c>
      <c r="B33" s="5" t="s">
        <v>83</v>
      </c>
      <c r="C33" s="14" t="str">
        <f>+C23</f>
        <v>Scherezade, SRL</v>
      </c>
      <c r="D33" s="9">
        <f>+D23</f>
        <v>101683287</v>
      </c>
      <c r="E33" s="2" t="s">
        <v>84</v>
      </c>
      <c r="F33" s="4">
        <v>8407.5</v>
      </c>
    </row>
    <row r="34" spans="1:6" ht="21" customHeight="1">
      <c r="A34" s="6">
        <v>42090</v>
      </c>
      <c r="B34" s="5" t="s">
        <v>101</v>
      </c>
      <c r="C34" s="14" t="s">
        <v>60</v>
      </c>
      <c r="D34" s="9">
        <v>131135846</v>
      </c>
      <c r="E34" s="2" t="s">
        <v>102</v>
      </c>
      <c r="F34" s="4">
        <v>45000</v>
      </c>
    </row>
    <row r="35" spans="1:6" ht="21" customHeight="1">
      <c r="A35" s="6">
        <v>42093</v>
      </c>
      <c r="B35" s="5" t="s">
        <v>146</v>
      </c>
      <c r="C35" s="1" t="s">
        <v>148</v>
      </c>
      <c r="D35" s="9">
        <v>401048825</v>
      </c>
      <c r="E35" s="2" t="s">
        <v>147</v>
      </c>
      <c r="F35" s="4">
        <v>19120</v>
      </c>
    </row>
    <row r="36" spans="1:6" ht="21" customHeight="1">
      <c r="A36" s="6">
        <v>42094</v>
      </c>
      <c r="B36" s="5" t="s">
        <v>106</v>
      </c>
      <c r="C36" s="14" t="s">
        <v>51</v>
      </c>
      <c r="D36" s="9">
        <v>101096098</v>
      </c>
      <c r="E36" s="2" t="s">
        <v>107</v>
      </c>
      <c r="F36" s="4">
        <v>63789</v>
      </c>
    </row>
    <row r="37" spans="1:6" ht="21" customHeight="1">
      <c r="A37" s="6">
        <v>42094</v>
      </c>
      <c r="B37" s="5" t="s">
        <v>30</v>
      </c>
      <c r="C37" s="14" t="s">
        <v>63</v>
      </c>
      <c r="D37" s="9">
        <v>130089841</v>
      </c>
      <c r="E37" s="2" t="s">
        <v>118</v>
      </c>
      <c r="F37" s="4">
        <v>15865.31</v>
      </c>
    </row>
    <row r="38" spans="1:6" ht="36.75" customHeight="1">
      <c r="A38" s="49" t="s">
        <v>1</v>
      </c>
      <c r="B38" s="49"/>
      <c r="C38" s="49"/>
      <c r="D38" s="49"/>
      <c r="E38" s="49"/>
      <c r="F38" s="7">
        <f>SUM(F6:F37)</f>
        <v>1271140.21</v>
      </c>
    </row>
  </sheetData>
  <mergeCells count="4">
    <mergeCell ref="A1:F1"/>
    <mergeCell ref="A2:F2"/>
    <mergeCell ref="A4:F4"/>
    <mergeCell ref="A38:E38"/>
  </mergeCells>
  <printOptions horizontalCentered="1"/>
  <pageMargins left="0.31496062992125984" right="0.31496062992125984"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dimension ref="A1:F19"/>
  <sheetViews>
    <sheetView workbookViewId="0">
      <selection activeCell="C22" sqref="C22"/>
    </sheetView>
  </sheetViews>
  <sheetFormatPr baseColWidth="10" defaultColWidth="11.42578125" defaultRowHeight="15"/>
  <cols>
    <col min="1" max="1" width="11.7109375" style="8" customWidth="1"/>
    <col min="2" max="2" width="11.7109375" style="1" customWidth="1"/>
    <col min="3" max="3" width="40.7109375" style="1" customWidth="1"/>
    <col min="4" max="4" width="13.42578125" style="1" customWidth="1"/>
    <col min="5" max="5" width="53.7109375" style="1" customWidth="1"/>
    <col min="6" max="6" width="18.7109375" style="1" customWidth="1"/>
    <col min="7" max="16384" width="11.42578125" style="1"/>
  </cols>
  <sheetData>
    <row r="1" spans="1:6" ht="92.25" customHeight="1">
      <c r="A1" s="47"/>
      <c r="B1" s="47"/>
      <c r="C1" s="47"/>
      <c r="D1" s="47"/>
      <c r="E1" s="47"/>
      <c r="F1" s="47"/>
    </row>
    <row r="2" spans="1:6" ht="18.75">
      <c r="A2" s="48" t="s">
        <v>11</v>
      </c>
      <c r="B2" s="47"/>
      <c r="C2" s="47"/>
      <c r="D2" s="47"/>
      <c r="E2" s="47"/>
      <c r="F2" s="47"/>
    </row>
    <row r="3" spans="1:6" ht="18.75">
      <c r="A3" s="13"/>
      <c r="B3" s="13"/>
      <c r="C3" s="13"/>
      <c r="D3" s="13"/>
      <c r="E3" s="13"/>
      <c r="F3" s="13"/>
    </row>
    <row r="4" spans="1:6" ht="18.75">
      <c r="A4" s="47" t="s">
        <v>114</v>
      </c>
      <c r="B4" s="47"/>
      <c r="C4" s="47"/>
      <c r="D4" s="47"/>
      <c r="E4" s="47"/>
      <c r="F4" s="47"/>
    </row>
    <row r="5" spans="1:6" s="3" customFormat="1" ht="36.75" customHeight="1">
      <c r="A5" s="11" t="s">
        <v>3</v>
      </c>
      <c r="B5" s="11" t="s">
        <v>0</v>
      </c>
      <c r="C5" s="11" t="s">
        <v>4</v>
      </c>
      <c r="D5" s="11" t="s">
        <v>2</v>
      </c>
      <c r="E5" s="11" t="s">
        <v>5</v>
      </c>
      <c r="F5" s="11" t="s">
        <v>6</v>
      </c>
    </row>
    <row r="6" spans="1:6" ht="21" customHeight="1">
      <c r="A6" s="6">
        <v>42111</v>
      </c>
      <c r="B6" s="5" t="s">
        <v>115</v>
      </c>
      <c r="C6" s="14" t="s">
        <v>116</v>
      </c>
      <c r="D6" s="9">
        <v>101525012</v>
      </c>
      <c r="E6" s="2" t="s">
        <v>117</v>
      </c>
      <c r="F6" s="4">
        <v>104000</v>
      </c>
    </row>
    <row r="7" spans="1:6" ht="21" customHeight="1">
      <c r="A7" s="6">
        <v>42108</v>
      </c>
      <c r="B7" s="5" t="s">
        <v>119</v>
      </c>
      <c r="C7" s="14" t="s">
        <v>51</v>
      </c>
      <c r="D7" s="9">
        <v>101096098</v>
      </c>
      <c r="E7" s="2" t="s">
        <v>52</v>
      </c>
      <c r="F7" s="4">
        <v>63872</v>
      </c>
    </row>
    <row r="8" spans="1:6" ht="21" customHeight="1">
      <c r="A8" s="6">
        <f>+A7</f>
        <v>42108</v>
      </c>
      <c r="B8" s="5" t="s">
        <v>149</v>
      </c>
      <c r="C8" s="14" t="s">
        <v>150</v>
      </c>
      <c r="D8" s="9">
        <v>401000121</v>
      </c>
      <c r="E8" s="2" t="s">
        <v>151</v>
      </c>
      <c r="F8" s="4">
        <v>8000</v>
      </c>
    </row>
    <row r="9" spans="1:6" ht="21" customHeight="1">
      <c r="A9" s="6">
        <v>42114</v>
      </c>
      <c r="B9" s="5" t="s">
        <v>130</v>
      </c>
      <c r="C9" s="14" t="str">
        <f>+C12</f>
        <v>La Primavera, SRL</v>
      </c>
      <c r="D9" s="9">
        <f>+D12</f>
        <v>102311341</v>
      </c>
      <c r="E9" s="2" t="s">
        <v>133</v>
      </c>
      <c r="F9" s="4">
        <v>4099.99</v>
      </c>
    </row>
    <row r="10" spans="1:6" ht="21" customHeight="1">
      <c r="A10" s="6">
        <v>42115</v>
      </c>
      <c r="B10" s="5" t="s">
        <v>126</v>
      </c>
      <c r="C10" s="14" t="str">
        <f>+C11</f>
        <v>Bondelic, SRL</v>
      </c>
      <c r="D10" s="9">
        <v>101622832</v>
      </c>
      <c r="E10" s="2" t="s">
        <v>127</v>
      </c>
      <c r="F10" s="4">
        <v>975.11</v>
      </c>
    </row>
    <row r="11" spans="1:6" ht="21" customHeight="1">
      <c r="A11" s="6">
        <v>42122</v>
      </c>
      <c r="B11" s="5" t="s">
        <v>123</v>
      </c>
      <c r="C11" s="14" t="s">
        <v>124</v>
      </c>
      <c r="D11" s="9">
        <v>101622832</v>
      </c>
      <c r="E11" s="2" t="s">
        <v>125</v>
      </c>
      <c r="F11" s="4">
        <v>3600.17</v>
      </c>
    </row>
    <row r="12" spans="1:6" ht="21" customHeight="1">
      <c r="A12" s="6">
        <v>42116</v>
      </c>
      <c r="B12" s="5" t="s">
        <v>131</v>
      </c>
      <c r="C12" s="14" t="s">
        <v>65</v>
      </c>
      <c r="D12" s="9">
        <v>102311341</v>
      </c>
      <c r="E12" s="2" t="s">
        <v>132</v>
      </c>
      <c r="F12" s="4">
        <v>4099.91</v>
      </c>
    </row>
    <row r="13" spans="1:6" ht="21" customHeight="1">
      <c r="A13" s="6">
        <v>42095</v>
      </c>
      <c r="B13" s="5" t="s">
        <v>128</v>
      </c>
      <c r="C13" s="14" t="s">
        <v>63</v>
      </c>
      <c r="D13" s="9">
        <v>130089841</v>
      </c>
      <c r="E13" s="2" t="s">
        <v>129</v>
      </c>
      <c r="F13" s="4">
        <v>15110</v>
      </c>
    </row>
    <row r="14" spans="1:6" ht="21" customHeight="1">
      <c r="A14" s="6">
        <v>42117</v>
      </c>
      <c r="B14" s="5" t="s">
        <v>137</v>
      </c>
      <c r="C14" s="14" t="s">
        <v>138</v>
      </c>
      <c r="D14" s="9">
        <v>101773227</v>
      </c>
      <c r="E14" s="2" t="s">
        <v>139</v>
      </c>
      <c r="F14" s="4">
        <v>31880</v>
      </c>
    </row>
    <row r="15" spans="1:6" ht="21" customHeight="1">
      <c r="A15" s="6">
        <v>42108</v>
      </c>
      <c r="B15" s="5" t="s">
        <v>140</v>
      </c>
      <c r="C15" s="14" t="s">
        <v>141</v>
      </c>
      <c r="D15" s="9">
        <v>130618267</v>
      </c>
      <c r="E15" s="14" t="s">
        <v>144</v>
      </c>
      <c r="F15" s="4">
        <v>51100</v>
      </c>
    </row>
    <row r="16" spans="1:6" ht="21" customHeight="1">
      <c r="A16" s="6">
        <v>42112</v>
      </c>
      <c r="B16" s="5" t="s">
        <v>142</v>
      </c>
      <c r="C16" s="14" t="s">
        <v>51</v>
      </c>
      <c r="D16" s="9">
        <v>101096098</v>
      </c>
      <c r="E16" s="14" t="s">
        <v>143</v>
      </c>
      <c r="F16" s="4">
        <v>75782</v>
      </c>
    </row>
    <row r="17" spans="1:6" ht="21" customHeight="1">
      <c r="A17" s="6">
        <v>42114</v>
      </c>
      <c r="B17" s="5" t="s">
        <v>53</v>
      </c>
      <c r="C17" s="14" t="str">
        <f>+C16</f>
        <v>Turinter, S.A.</v>
      </c>
      <c r="D17" s="9">
        <f>+D16</f>
        <v>101096098</v>
      </c>
      <c r="E17" s="14" t="s">
        <v>52</v>
      </c>
      <c r="F17" s="4">
        <v>54184</v>
      </c>
    </row>
    <row r="18" spans="1:6" ht="21" customHeight="1">
      <c r="A18" s="6">
        <v>42114</v>
      </c>
      <c r="B18" s="5" t="s">
        <v>145</v>
      </c>
      <c r="C18" s="14" t="str">
        <f>+C17</f>
        <v>Turinter, S.A.</v>
      </c>
      <c r="D18" s="9">
        <f>+D17</f>
        <v>101096098</v>
      </c>
      <c r="E18" s="14" t="str">
        <f>+E17</f>
        <v xml:space="preserve">Compra de boletos aereos </v>
      </c>
      <c r="F18" s="4">
        <f>+F17</f>
        <v>54184</v>
      </c>
    </row>
    <row r="19" spans="1:6" ht="36.75" customHeight="1">
      <c r="A19" s="49" t="s">
        <v>1</v>
      </c>
      <c r="B19" s="49"/>
      <c r="C19" s="49"/>
      <c r="D19" s="49"/>
      <c r="E19" s="49"/>
      <c r="F19" s="7">
        <f>SUM(F6:F18)</f>
        <v>470887.18</v>
      </c>
    </row>
  </sheetData>
  <mergeCells count="4">
    <mergeCell ref="A1:F1"/>
    <mergeCell ref="A2:F2"/>
    <mergeCell ref="A4:F4"/>
    <mergeCell ref="A19:E19"/>
  </mergeCells>
  <printOptions horizontalCentered="1"/>
  <pageMargins left="0.31496062992125984" right="0.31496062992125984"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dimension ref="A1:F32"/>
  <sheetViews>
    <sheetView tabSelected="1" topLeftCell="A19" workbookViewId="0">
      <selection activeCell="E27" sqref="E27"/>
    </sheetView>
  </sheetViews>
  <sheetFormatPr baseColWidth="10" defaultColWidth="11.42578125" defaultRowHeight="15"/>
  <cols>
    <col min="1" max="1" width="11.7109375" style="8" customWidth="1"/>
    <col min="2" max="2" width="11.7109375" style="1" customWidth="1"/>
    <col min="3" max="3" width="41.5703125" style="43" customWidth="1"/>
    <col min="4" max="4" width="13.42578125" style="1" customWidth="1"/>
    <col min="5" max="5" width="50.42578125" style="45" customWidth="1"/>
    <col min="6" max="6" width="15.7109375" style="37" customWidth="1"/>
    <col min="7" max="16384" width="11.42578125" style="1"/>
  </cols>
  <sheetData>
    <row r="1" spans="1:6" ht="92.25" customHeight="1">
      <c r="A1" s="47"/>
      <c r="B1" s="47"/>
      <c r="C1" s="47"/>
      <c r="D1" s="47"/>
      <c r="E1" s="47"/>
      <c r="F1" s="47"/>
    </row>
    <row r="2" spans="1:6" ht="18.75">
      <c r="A2" s="48" t="s">
        <v>153</v>
      </c>
      <c r="B2" s="47"/>
      <c r="C2" s="47"/>
      <c r="D2" s="47"/>
      <c r="E2" s="47"/>
      <c r="F2" s="47"/>
    </row>
    <row r="3" spans="1:6" ht="18.75">
      <c r="A3" s="30"/>
      <c r="B3" s="30"/>
      <c r="C3" s="41"/>
      <c r="D3" s="30"/>
      <c r="E3" s="44"/>
      <c r="F3" s="33"/>
    </row>
    <row r="4" spans="1:6" ht="18.75">
      <c r="A4" s="47" t="s">
        <v>152</v>
      </c>
      <c r="B4" s="47"/>
      <c r="C4" s="47"/>
      <c r="D4" s="47"/>
      <c r="E4" s="47"/>
      <c r="F4" s="47"/>
    </row>
    <row r="5" spans="1:6" s="3" customFormat="1" ht="36.75" customHeight="1">
      <c r="A5" s="11" t="s">
        <v>3</v>
      </c>
      <c r="B5" s="11" t="s">
        <v>0</v>
      </c>
      <c r="C5" s="39" t="s">
        <v>4</v>
      </c>
      <c r="D5" s="11" t="s">
        <v>2</v>
      </c>
      <c r="E5" s="11" t="s">
        <v>5</v>
      </c>
      <c r="F5" s="34" t="s">
        <v>6</v>
      </c>
    </row>
    <row r="6" spans="1:6" s="3" customFormat="1" ht="34.5" customHeight="1">
      <c r="A6" s="38">
        <v>42739</v>
      </c>
      <c r="B6" s="46" t="s">
        <v>154</v>
      </c>
      <c r="C6" s="40" t="s">
        <v>155</v>
      </c>
      <c r="D6" s="31">
        <v>130740089</v>
      </c>
      <c r="E6" s="32" t="s">
        <v>210</v>
      </c>
      <c r="F6" s="18">
        <v>3988.4</v>
      </c>
    </row>
    <row r="7" spans="1:6" s="3" customFormat="1" ht="79.5" customHeight="1">
      <c r="A7" s="38">
        <v>42740</v>
      </c>
      <c r="B7" s="46" t="s">
        <v>157</v>
      </c>
      <c r="C7" s="40" t="s">
        <v>156</v>
      </c>
      <c r="D7" s="31">
        <v>101526513</v>
      </c>
      <c r="E7" s="32" t="s">
        <v>193</v>
      </c>
      <c r="F7" s="18">
        <v>103854.86</v>
      </c>
    </row>
    <row r="8" spans="1:6" s="3" customFormat="1" ht="75.75" customHeight="1">
      <c r="A8" s="38">
        <v>42740</v>
      </c>
      <c r="B8" s="46" t="s">
        <v>158</v>
      </c>
      <c r="C8" s="40" t="s">
        <v>156</v>
      </c>
      <c r="D8" s="31">
        <v>101526513</v>
      </c>
      <c r="E8" s="32" t="s">
        <v>193</v>
      </c>
      <c r="F8" s="18">
        <v>109482.62</v>
      </c>
    </row>
    <row r="9" spans="1:6" s="3" customFormat="1" ht="80.25" customHeight="1">
      <c r="A9" s="38">
        <v>42740</v>
      </c>
      <c r="B9" s="46" t="s">
        <v>159</v>
      </c>
      <c r="C9" s="40" t="s">
        <v>156</v>
      </c>
      <c r="D9" s="31">
        <v>101526513</v>
      </c>
      <c r="E9" s="32" t="s">
        <v>193</v>
      </c>
      <c r="F9" s="18">
        <v>113636.14</v>
      </c>
    </row>
    <row r="10" spans="1:6" s="3" customFormat="1" ht="30" customHeight="1">
      <c r="A10" s="38">
        <v>42740</v>
      </c>
      <c r="B10" s="46" t="s">
        <v>160</v>
      </c>
      <c r="C10" s="42" t="s">
        <v>161</v>
      </c>
      <c r="D10" s="9">
        <v>101068744</v>
      </c>
      <c r="E10" s="32" t="s">
        <v>181</v>
      </c>
      <c r="F10" s="18">
        <v>104000</v>
      </c>
    </row>
    <row r="11" spans="1:6" s="3" customFormat="1" ht="30.75" customHeight="1">
      <c r="A11" s="38">
        <v>42741</v>
      </c>
      <c r="B11" s="46" t="s">
        <v>163</v>
      </c>
      <c r="C11" s="40" t="s">
        <v>162</v>
      </c>
      <c r="D11" s="31">
        <v>130436462</v>
      </c>
      <c r="E11" s="32" t="s">
        <v>194</v>
      </c>
      <c r="F11" s="18">
        <v>6053.4</v>
      </c>
    </row>
    <row r="12" spans="1:6" s="3" customFormat="1" ht="30.75" customHeight="1">
      <c r="A12" s="38">
        <v>42746</v>
      </c>
      <c r="B12" s="46" t="s">
        <v>164</v>
      </c>
      <c r="C12" s="40" t="s">
        <v>165</v>
      </c>
      <c r="D12" s="31">
        <v>101897163</v>
      </c>
      <c r="E12" s="32" t="s">
        <v>195</v>
      </c>
      <c r="F12" s="18">
        <v>3853.88</v>
      </c>
    </row>
    <row r="13" spans="1:6" s="3" customFormat="1" ht="30.75" customHeight="1">
      <c r="A13" s="38">
        <v>42746</v>
      </c>
      <c r="B13" s="46" t="s">
        <v>167</v>
      </c>
      <c r="C13" s="40" t="s">
        <v>166</v>
      </c>
      <c r="D13" s="31">
        <v>401501899</v>
      </c>
      <c r="E13" s="32" t="s">
        <v>196</v>
      </c>
      <c r="F13" s="18">
        <v>5500</v>
      </c>
    </row>
    <row r="14" spans="1:6" s="3" customFormat="1" ht="48.75" customHeight="1">
      <c r="A14" s="38">
        <v>42748</v>
      </c>
      <c r="B14" s="46" t="s">
        <v>168</v>
      </c>
      <c r="C14" s="40" t="s">
        <v>169</v>
      </c>
      <c r="D14" s="31">
        <v>101781841</v>
      </c>
      <c r="E14" s="32" t="s">
        <v>211</v>
      </c>
      <c r="F14" s="18">
        <v>6490</v>
      </c>
    </row>
    <row r="15" spans="1:6" s="3" customFormat="1" ht="30.75" customHeight="1">
      <c r="A15" s="38">
        <v>42748</v>
      </c>
      <c r="B15" s="46" t="s">
        <v>171</v>
      </c>
      <c r="C15" s="40" t="s">
        <v>170</v>
      </c>
      <c r="D15" s="31">
        <v>101622832</v>
      </c>
      <c r="E15" s="32" t="s">
        <v>197</v>
      </c>
      <c r="F15" s="18">
        <v>2335.11</v>
      </c>
    </row>
    <row r="16" spans="1:6" s="3" customFormat="1" ht="44.25" customHeight="1">
      <c r="A16" s="38">
        <v>42751</v>
      </c>
      <c r="B16" s="46" t="s">
        <v>172</v>
      </c>
      <c r="C16" s="40" t="s">
        <v>165</v>
      </c>
      <c r="D16" s="31">
        <v>101897163</v>
      </c>
      <c r="E16" s="32" t="s">
        <v>198</v>
      </c>
      <c r="F16" s="18">
        <v>5859.88</v>
      </c>
    </row>
    <row r="17" spans="1:6" s="3" customFormat="1" ht="30.75" customHeight="1">
      <c r="A17" s="38">
        <v>42751</v>
      </c>
      <c r="B17" s="46" t="s">
        <v>174</v>
      </c>
      <c r="C17" s="40" t="s">
        <v>173</v>
      </c>
      <c r="D17" s="31">
        <v>101683287</v>
      </c>
      <c r="E17" s="32" t="s">
        <v>199</v>
      </c>
      <c r="F17" s="18">
        <v>3717</v>
      </c>
    </row>
    <row r="18" spans="1:6" s="3" customFormat="1" ht="30.75" customHeight="1">
      <c r="A18" s="38">
        <v>42751</v>
      </c>
      <c r="B18" s="46" t="s">
        <v>182</v>
      </c>
      <c r="C18" s="40" t="s">
        <v>175</v>
      </c>
      <c r="D18" s="31">
        <v>101679204</v>
      </c>
      <c r="E18" s="32" t="s">
        <v>200</v>
      </c>
      <c r="F18" s="18">
        <v>6448.7</v>
      </c>
    </row>
    <row r="19" spans="1:6" s="3" customFormat="1" ht="30.75" customHeight="1">
      <c r="A19" s="38">
        <v>42752</v>
      </c>
      <c r="B19" s="46" t="s">
        <v>176</v>
      </c>
      <c r="C19" s="40" t="s">
        <v>165</v>
      </c>
      <c r="D19" s="31">
        <v>101897163</v>
      </c>
      <c r="E19" s="32" t="s">
        <v>201</v>
      </c>
      <c r="F19" s="18">
        <v>4295.2</v>
      </c>
    </row>
    <row r="20" spans="1:6" s="3" customFormat="1" ht="30.75" customHeight="1">
      <c r="A20" s="38">
        <v>42755</v>
      </c>
      <c r="B20" s="46" t="s">
        <v>177</v>
      </c>
      <c r="C20" s="40" t="s">
        <v>178</v>
      </c>
      <c r="D20" s="31">
        <v>101003561</v>
      </c>
      <c r="E20" s="32" t="s">
        <v>202</v>
      </c>
      <c r="F20" s="18">
        <v>318600</v>
      </c>
    </row>
    <row r="21" spans="1:6" s="3" customFormat="1" ht="30.75" customHeight="1">
      <c r="A21" s="38">
        <v>42755</v>
      </c>
      <c r="B21" s="46" t="s">
        <v>180</v>
      </c>
      <c r="C21" s="40" t="s">
        <v>179</v>
      </c>
      <c r="D21" s="31">
        <v>122021523</v>
      </c>
      <c r="E21" s="32" t="s">
        <v>203</v>
      </c>
      <c r="F21" s="18">
        <v>949.99</v>
      </c>
    </row>
    <row r="22" spans="1:6" s="3" customFormat="1" ht="30.75" customHeight="1">
      <c r="A22" s="38">
        <v>42755</v>
      </c>
      <c r="B22" s="46" t="s">
        <v>183</v>
      </c>
      <c r="C22" s="40" t="s">
        <v>184</v>
      </c>
      <c r="D22" s="31">
        <v>10567226</v>
      </c>
      <c r="E22" s="32" t="s">
        <v>204</v>
      </c>
      <c r="F22" s="18">
        <v>7080</v>
      </c>
    </row>
    <row r="23" spans="1:6" s="3" customFormat="1" ht="30.75" customHeight="1">
      <c r="A23" s="38">
        <v>42755</v>
      </c>
      <c r="B23" s="46" t="s">
        <v>186</v>
      </c>
      <c r="C23" s="40" t="s">
        <v>185</v>
      </c>
      <c r="D23" s="31">
        <v>101025506</v>
      </c>
      <c r="E23" s="32" t="s">
        <v>205</v>
      </c>
      <c r="F23" s="18">
        <v>6974.48</v>
      </c>
    </row>
    <row r="24" spans="1:6" s="3" customFormat="1" ht="30.75" customHeight="1">
      <c r="A24" s="38">
        <v>42758</v>
      </c>
      <c r="B24" s="46" t="s">
        <v>187</v>
      </c>
      <c r="C24" s="40" t="s">
        <v>165</v>
      </c>
      <c r="D24" s="31">
        <v>101897163</v>
      </c>
      <c r="E24" s="32" t="s">
        <v>206</v>
      </c>
      <c r="F24" s="18">
        <v>3051.48</v>
      </c>
    </row>
    <row r="25" spans="1:6" s="3" customFormat="1" ht="30.75" customHeight="1">
      <c r="A25" s="38">
        <v>42761</v>
      </c>
      <c r="B25" s="46" t="s">
        <v>189</v>
      </c>
      <c r="C25" s="40" t="s">
        <v>188</v>
      </c>
      <c r="D25" s="31">
        <v>101577983</v>
      </c>
      <c r="E25" s="32" t="s">
        <v>207</v>
      </c>
      <c r="F25" s="18">
        <v>1110.06</v>
      </c>
    </row>
    <row r="26" spans="1:6" s="3" customFormat="1" ht="30.75" customHeight="1">
      <c r="A26" s="38">
        <v>42761</v>
      </c>
      <c r="B26" s="46" t="s">
        <v>190</v>
      </c>
      <c r="C26" s="40" t="s">
        <v>170</v>
      </c>
      <c r="D26" s="31">
        <v>101622832</v>
      </c>
      <c r="E26" s="32" t="s">
        <v>208</v>
      </c>
      <c r="F26" s="18">
        <v>2175</v>
      </c>
    </row>
    <row r="27" spans="1:6" s="3" customFormat="1" ht="30.75" customHeight="1">
      <c r="A27" s="38">
        <v>42762</v>
      </c>
      <c r="B27" s="46" t="s">
        <v>192</v>
      </c>
      <c r="C27" s="40" t="s">
        <v>191</v>
      </c>
      <c r="D27" s="31">
        <v>101011149</v>
      </c>
      <c r="E27" s="32" t="s">
        <v>209</v>
      </c>
      <c r="F27" s="18">
        <v>3183.33</v>
      </c>
    </row>
    <row r="28" spans="1:6" ht="36.75" customHeight="1">
      <c r="A28" s="49" t="s">
        <v>1</v>
      </c>
      <c r="B28" s="49"/>
      <c r="C28" s="49"/>
      <c r="D28" s="49"/>
      <c r="E28" s="49"/>
      <c r="F28" s="35">
        <f>SUM(F6:F27)</f>
        <v>822639.53</v>
      </c>
    </row>
    <row r="31" spans="1:6">
      <c r="F31" s="36"/>
    </row>
    <row r="32" spans="1:6">
      <c r="F32" s="36"/>
    </row>
  </sheetData>
  <mergeCells count="4">
    <mergeCell ref="A1:F1"/>
    <mergeCell ref="A2:F2"/>
    <mergeCell ref="A4:F4"/>
    <mergeCell ref="A28:E28"/>
  </mergeCells>
  <printOptions horizontalCentered="1"/>
  <pageMargins left="0.31496062992125984" right="0.31496062992125984"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ENE 2015)</vt:lpstr>
      <vt:lpstr>FEB 2015</vt:lpstr>
      <vt:lpstr>MAR 2015</vt:lpstr>
      <vt:lpstr>ABRIL 2015</vt:lpstr>
      <vt:lpstr>DIC. 2015</vt:lpstr>
      <vt:lpstr>'ABRIL 2015'!Área_de_impresión</vt:lpstr>
      <vt:lpstr>'DIC. 2015'!Área_de_impresión</vt:lpstr>
      <vt:lpstr>'ENE 2015)'!Área_de_impresión</vt:lpstr>
      <vt:lpstr>'FEB 2015'!Área_de_impresión</vt:lpstr>
      <vt:lpstr>'MAR 2015'!Área_de_impresión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emily.garcia</dc:creator>
  <cp:lastModifiedBy>Miguelina Ozuna</cp:lastModifiedBy>
  <cp:lastPrinted>2016-01-06T15:57:27Z</cp:lastPrinted>
  <dcterms:created xsi:type="dcterms:W3CDTF">2012-03-19T16:34:38Z</dcterms:created>
  <dcterms:modified xsi:type="dcterms:W3CDTF">2017-02-06T21:17:44Z</dcterms:modified>
</cp:coreProperties>
</file>