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tabRatio="738" activeTab="0"/>
  </bookViews>
  <sheets>
    <sheet name="Fros del producto" sheetId="1" r:id="rId1"/>
    <sheet name="Fros de la empresa" sheetId="2" r:id="rId2"/>
  </sheets>
  <definedNames>
    <definedName name="_xlnm.Print_Area" localSheetId="1">'Fros de la empresa'!$B$4:$I$37</definedName>
    <definedName name="_xlnm.Print_Area" localSheetId="0">'Fros del producto'!$B$2:$I$42</definedName>
  </definedNames>
  <calcPr fullCalcOnLoad="1"/>
</workbook>
</file>

<file path=xl/sharedStrings.xml><?xml version="1.0" encoding="utf-8"?>
<sst xmlns="http://schemas.openxmlformats.org/spreadsheetml/2006/main" count="133" uniqueCount="71">
  <si>
    <t>Unidad</t>
  </si>
  <si>
    <t>$M.N.</t>
  </si>
  <si>
    <t>%</t>
  </si>
  <si>
    <t>Clave</t>
  </si>
  <si>
    <t>Producto investigado</t>
  </si>
  <si>
    <t>Razón social</t>
  </si>
  <si>
    <t>No.</t>
  </si>
  <si>
    <t>Conceptos</t>
  </si>
  <si>
    <t>Estado de resultados</t>
  </si>
  <si>
    <t>1</t>
  </si>
  <si>
    <r>
      <t xml:space="preserve">Ventas netas </t>
    </r>
    <r>
      <rPr>
        <i/>
        <sz val="10"/>
        <rFont val="Arial"/>
        <family val="2"/>
      </rPr>
      <t>(PInv)</t>
    </r>
  </si>
  <si>
    <t>2</t>
  </si>
  <si>
    <r>
      <t xml:space="preserve">Costo de ventas </t>
    </r>
    <r>
      <rPr>
        <i/>
        <sz val="10"/>
        <rFont val="Arial"/>
        <family val="2"/>
      </rPr>
      <t>(PInv)</t>
    </r>
  </si>
  <si>
    <t>3</t>
  </si>
  <si>
    <r>
      <t xml:space="preserve">Utilidad bruta </t>
    </r>
    <r>
      <rPr>
        <i/>
        <sz val="10"/>
        <rFont val="Arial"/>
        <family val="2"/>
      </rPr>
      <t>(PInv)</t>
    </r>
  </si>
  <si>
    <t>4</t>
  </si>
  <si>
    <r>
      <t xml:space="preserve">Gastos de operación </t>
    </r>
    <r>
      <rPr>
        <i/>
        <sz val="10"/>
        <rFont val="Arial"/>
        <family val="2"/>
      </rPr>
      <t>(pr)</t>
    </r>
  </si>
  <si>
    <t>5</t>
  </si>
  <si>
    <r>
      <t xml:space="preserve">Depreciación y otros conceptos de flujo de efectivo </t>
    </r>
    <r>
      <rPr>
        <i/>
        <sz val="10"/>
        <rFont val="Arial"/>
        <family val="2"/>
      </rPr>
      <t>(pr)</t>
    </r>
  </si>
  <si>
    <t>6</t>
  </si>
  <si>
    <r>
      <t xml:space="preserve">EBIT (Utilidad operativa) </t>
    </r>
    <r>
      <rPr>
        <i/>
        <sz val="10"/>
        <rFont val="Arial"/>
        <family val="2"/>
      </rPr>
      <t>(PInv)</t>
    </r>
  </si>
  <si>
    <t>7</t>
  </si>
  <si>
    <r>
      <t xml:space="preserve">Utilidad antes de impuestos </t>
    </r>
    <r>
      <rPr>
        <i/>
        <sz val="10"/>
        <rFont val="Arial"/>
        <family val="2"/>
      </rPr>
      <t>(PInv)</t>
    </r>
  </si>
  <si>
    <t>8</t>
  </si>
  <si>
    <r>
      <t xml:space="preserve">Impuestos </t>
    </r>
    <r>
      <rPr>
        <i/>
        <sz val="10"/>
        <rFont val="Arial"/>
        <family val="2"/>
      </rPr>
      <t>(pr)</t>
    </r>
  </si>
  <si>
    <t>9</t>
  </si>
  <si>
    <r>
      <t xml:space="preserve">Utilidad neta </t>
    </r>
    <r>
      <rPr>
        <i/>
        <sz val="10"/>
        <rFont val="Arial"/>
        <family val="2"/>
      </rPr>
      <t>(PInv)</t>
    </r>
  </si>
  <si>
    <t>Balance General</t>
  </si>
  <si>
    <r>
      <t>Activos Totales (</t>
    </r>
    <r>
      <rPr>
        <i/>
        <sz val="10"/>
        <rFont val="Arial"/>
        <family val="2"/>
      </rPr>
      <t>pr)</t>
    </r>
  </si>
  <si>
    <r>
      <t xml:space="preserve">Capital contable </t>
    </r>
    <r>
      <rPr>
        <i/>
        <sz val="10"/>
        <rFont val="Arial"/>
        <family val="2"/>
      </rPr>
      <t>(pr)</t>
    </r>
  </si>
  <si>
    <r>
      <t xml:space="preserve">Activo circulante </t>
    </r>
    <r>
      <rPr>
        <i/>
        <sz val="10"/>
        <rFont val="Arial"/>
        <family val="2"/>
      </rPr>
      <t>(pr)</t>
    </r>
  </si>
  <si>
    <r>
      <t xml:space="preserve">Pasivo circulante </t>
    </r>
    <r>
      <rPr>
        <i/>
        <sz val="10"/>
        <rFont val="Arial"/>
        <family val="2"/>
      </rPr>
      <t>(pr)</t>
    </r>
  </si>
  <si>
    <r>
      <t xml:space="preserve">Inventarios </t>
    </r>
    <r>
      <rPr>
        <i/>
        <sz val="10"/>
        <rFont val="Arial"/>
        <family val="2"/>
      </rPr>
      <t>(pr)</t>
    </r>
  </si>
  <si>
    <r>
      <t xml:space="preserve">Pasivo Total </t>
    </r>
    <r>
      <rPr>
        <i/>
        <sz val="10"/>
        <rFont val="Arial"/>
        <family val="2"/>
      </rPr>
      <t>(pr)</t>
    </r>
  </si>
  <si>
    <t>Indicadores financieros</t>
  </si>
  <si>
    <t>Utilidad neta/ventas</t>
  </si>
  <si>
    <t>Flujo de caja o flujo de efectivo</t>
  </si>
  <si>
    <t>$ MN</t>
  </si>
  <si>
    <t>Rendimiento de las inversiones</t>
  </si>
  <si>
    <t>Capacidad de reunir capital</t>
  </si>
  <si>
    <t xml:space="preserve">    Ratio de circulante</t>
  </si>
  <si>
    <t xml:space="preserve">    Prueba del ácido</t>
  </si>
  <si>
    <t xml:space="preserve">    Pasivo total/capital contable</t>
  </si>
  <si>
    <t xml:space="preserve">    Pasivo total/activo total</t>
  </si>
  <si>
    <t>PInv = Producto Investigado</t>
  </si>
  <si>
    <t>pr = Prorrateo</t>
  </si>
  <si>
    <t>Ventas netas</t>
  </si>
  <si>
    <t xml:space="preserve">Costo de ventas </t>
  </si>
  <si>
    <t>Utilidad bruta</t>
  </si>
  <si>
    <t>Gastos de operación</t>
  </si>
  <si>
    <t>Depreciación y otros conceptos de flujo de efectivo</t>
  </si>
  <si>
    <t>EBIT (Utilidad operativa)</t>
  </si>
  <si>
    <t>Utilidad antes de impuestos</t>
  </si>
  <si>
    <t>Impuestos</t>
  </si>
  <si>
    <t xml:space="preserve">Utilidad neta </t>
  </si>
  <si>
    <t>Activos Totales</t>
  </si>
  <si>
    <t>Capital contable</t>
  </si>
  <si>
    <t xml:space="preserve">Activo circulante </t>
  </si>
  <si>
    <t>Pasivo circulante</t>
  </si>
  <si>
    <t xml:space="preserve">Inventarios </t>
  </si>
  <si>
    <t>Pasivo Total</t>
  </si>
  <si>
    <t>Indicadores financieros de la Razón Social</t>
  </si>
  <si>
    <t>Año 1</t>
  </si>
  <si>
    <t>Año 2</t>
  </si>
  <si>
    <t>Año 3</t>
  </si>
  <si>
    <t>Periodo comparable</t>
  </si>
  <si>
    <t>Periodo más reciente</t>
  </si>
  <si>
    <t>Variación porcentual</t>
  </si>
  <si>
    <t>Datos financieros de la Empresa correspondientes al producto nacional similar al importado investigado</t>
  </si>
  <si>
    <t>Anexo 3   A</t>
  </si>
  <si>
    <t>Anexo 3  B- Total de la empresa</t>
  </si>
</sst>
</file>

<file path=xl/styles.xml><?xml version="1.0" encoding="utf-8"?>
<styleSheet xmlns="http://schemas.openxmlformats.org/spreadsheetml/2006/main">
  <numFmts count="4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;\-#,##0.0"/>
    <numFmt numFmtId="185" formatCode="&quot;$&quot;#,##0.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%"/>
    <numFmt numFmtId="194" formatCode="0.000%"/>
    <numFmt numFmtId="195" formatCode="#,##0.0000"/>
    <numFmt numFmtId="196" formatCode="_-* #,##0.0000_-;\-* #,##0.0000_-;_-* &quot;-&quot;??_-;_-@_-"/>
    <numFmt numFmtId="197" formatCode="_-* #,##0.0_-;\-* #,##0.0_-;_-* &quot;-&quot;?_-;_-@_-"/>
    <numFmt numFmtId="198" formatCode="#,##0.0"/>
    <numFmt numFmtId="199" formatCode="#,##0.000"/>
    <numFmt numFmtId="200" formatCode="0,000.0%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4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42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9" fontId="0" fillId="0" borderId="0" xfId="42" applyBorder="1" applyAlignment="1">
      <alignment vertical="center" wrapText="1"/>
    </xf>
    <xf numFmtId="179" fontId="0" fillId="0" borderId="0" xfId="42" applyBorder="1" applyAlignment="1">
      <alignment horizontal="right" vertical="center" wrapText="1"/>
    </xf>
    <xf numFmtId="4" fontId="0" fillId="0" borderId="10" xfId="42" applyNumberFormat="1" applyFont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2" fontId="0" fillId="34" borderId="10" xfId="59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198" fontId="0" fillId="0" borderId="10" xfId="42" applyNumberFormat="1" applyBorder="1" applyAlignment="1">
      <alignment horizontal="center" vertical="center" wrapText="1"/>
    </xf>
    <xf numFmtId="198" fontId="0" fillId="0" borderId="10" xfId="42" applyNumberFormat="1" applyBorder="1" applyAlignment="1">
      <alignment vertical="center" wrapText="1"/>
    </xf>
    <xf numFmtId="198" fontId="0" fillId="0" borderId="10" xfId="42" applyNumberFormat="1" applyFont="1" applyBorder="1" applyAlignment="1">
      <alignment horizontal="center" vertical="center" wrapText="1"/>
    </xf>
    <xf numFmtId="198" fontId="0" fillId="0" borderId="10" xfId="42" applyNumberFormat="1" applyFont="1" applyBorder="1" applyAlignment="1">
      <alignment vertical="center" wrapText="1"/>
    </xf>
    <xf numFmtId="198" fontId="0" fillId="34" borderId="10" xfId="42" applyNumberFormat="1" applyFont="1" applyFill="1" applyBorder="1" applyAlignment="1">
      <alignment horizontal="center" vertical="center" wrapText="1"/>
    </xf>
    <xf numFmtId="198" fontId="0" fillId="34" borderId="10" xfId="59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Continuous" vertical="center" wrapText="1"/>
    </xf>
    <xf numFmtId="0" fontId="0" fillId="35" borderId="10" xfId="0" applyFill="1" applyBorder="1" applyAlignment="1">
      <alignment horizontal="centerContinuous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2"/>
  <sheetViews>
    <sheetView tabSelected="1" zoomScaleSheetLayoutView="90" zoomScalePageLayoutView="0" workbookViewId="0" topLeftCell="A1">
      <selection activeCell="B3" sqref="B3"/>
    </sheetView>
  </sheetViews>
  <sheetFormatPr defaultColWidth="11.421875" defaultRowHeight="12.75"/>
  <cols>
    <col min="1" max="1" width="6.7109375" style="0" customWidth="1"/>
    <col min="2" max="2" width="5.421875" style="0" customWidth="1"/>
    <col min="3" max="3" width="49.00390625" style="0" customWidth="1"/>
    <col min="4" max="4" width="9.140625" style="0" customWidth="1"/>
    <col min="5" max="9" width="22.7109375" style="0" customWidth="1"/>
    <col min="10" max="13" width="15.7109375" style="0" customWidth="1"/>
  </cols>
  <sheetData>
    <row r="3" spans="2:9" ht="20.25">
      <c r="B3" s="1" t="s">
        <v>69</v>
      </c>
      <c r="C3" s="2"/>
      <c r="D3" s="2"/>
      <c r="E3" s="2"/>
      <c r="F3" s="2"/>
      <c r="G3" s="2"/>
      <c r="H3" s="2"/>
      <c r="I3" s="2"/>
    </row>
    <row r="5" spans="2:9" ht="20.25">
      <c r="B5" s="1" t="s">
        <v>68</v>
      </c>
      <c r="C5" s="2"/>
      <c r="D5" s="2"/>
      <c r="E5" s="2"/>
      <c r="F5" s="2"/>
      <c r="G5" s="2"/>
      <c r="H5" s="2"/>
      <c r="I5" s="2"/>
    </row>
    <row r="6" spans="2:9" ht="20.25">
      <c r="B6" s="1"/>
      <c r="C6" s="2"/>
      <c r="D6" s="2"/>
      <c r="E6" s="2"/>
      <c r="F6" s="2"/>
      <c r="G6" s="2"/>
      <c r="H6" s="2"/>
      <c r="I6" s="2"/>
    </row>
    <row r="7" spans="2:9" ht="20.25">
      <c r="B7" s="1"/>
      <c r="C7" s="3" t="s">
        <v>3</v>
      </c>
      <c r="D7" s="28"/>
      <c r="E7" s="28"/>
      <c r="F7" s="28"/>
      <c r="G7" s="28"/>
      <c r="H7" s="28"/>
      <c r="I7" s="28"/>
    </row>
    <row r="8" spans="2:9" ht="20.25">
      <c r="B8" s="1"/>
      <c r="C8" s="3" t="s">
        <v>4</v>
      </c>
      <c r="D8" s="28"/>
      <c r="E8" s="28"/>
      <c r="F8" s="28"/>
      <c r="G8" s="28"/>
      <c r="H8" s="28"/>
      <c r="I8" s="28"/>
    </row>
    <row r="9" spans="2:9" ht="20.25">
      <c r="B9" s="1"/>
      <c r="C9" s="3" t="s">
        <v>5</v>
      </c>
      <c r="D9" s="28"/>
      <c r="E9" s="28"/>
      <c r="F9" s="28"/>
      <c r="G9" s="28"/>
      <c r="H9" s="28"/>
      <c r="I9" s="28"/>
    </row>
    <row r="10" spans="2:13" ht="15.75">
      <c r="B10" s="5"/>
      <c r="J10" s="26" t="s">
        <v>67</v>
      </c>
      <c r="K10" s="27"/>
      <c r="L10" s="27"/>
      <c r="M10" s="27"/>
    </row>
    <row r="11" spans="2:13" ht="63">
      <c r="B11" s="4" t="s">
        <v>6</v>
      </c>
      <c r="C11" s="4" t="s">
        <v>7</v>
      </c>
      <c r="D11" s="4" t="s">
        <v>0</v>
      </c>
      <c r="E11" s="4" t="s">
        <v>62</v>
      </c>
      <c r="F11" s="4" t="s">
        <v>63</v>
      </c>
      <c r="G11" s="4" t="s">
        <v>64</v>
      </c>
      <c r="H11" s="4" t="s">
        <v>65</v>
      </c>
      <c r="I11" s="4" t="s">
        <v>66</v>
      </c>
      <c r="J11" s="4" t="str">
        <f>+F11&amp;" / "&amp;E11</f>
        <v>Año 2 / Año 1</v>
      </c>
      <c r="K11" s="4" t="str">
        <f>+G11&amp;" / "&amp;F11</f>
        <v>Año 3 / Año 2</v>
      </c>
      <c r="L11" s="4" t="str">
        <f>+G11&amp;" / "&amp;E11</f>
        <v>Año 3 / Año 1</v>
      </c>
      <c r="M11" s="4" t="str">
        <f>+I11&amp;" / "&amp;H11</f>
        <v>Periodo más reciente / Periodo comparable</v>
      </c>
    </row>
    <row r="12" spans="2:13" ht="15.75">
      <c r="B12" s="6"/>
      <c r="C12" s="7" t="s">
        <v>8</v>
      </c>
      <c r="D12" s="8"/>
      <c r="E12" s="9"/>
      <c r="F12" s="9"/>
      <c r="G12" s="9"/>
      <c r="H12" s="9"/>
      <c r="I12" s="9"/>
      <c r="J12" s="9"/>
      <c r="K12" s="9"/>
      <c r="L12" s="9"/>
      <c r="M12" s="9"/>
    </row>
    <row r="13" spans="2:13" ht="12.75">
      <c r="B13" s="6" t="s">
        <v>9</v>
      </c>
      <c r="C13" s="8" t="s">
        <v>10</v>
      </c>
      <c r="D13" s="6" t="s">
        <v>1</v>
      </c>
      <c r="E13" s="20"/>
      <c r="F13" s="20"/>
      <c r="G13" s="20"/>
      <c r="H13" s="20"/>
      <c r="I13" s="20"/>
      <c r="J13" s="9">
        <f>+IF(E13=0,"",((F13-E13)/E13)*100)</f>
      </c>
      <c r="K13" s="9">
        <f>+IF(F13=0,"",((G13-F13)/F13)*100)</f>
      </c>
      <c r="L13" s="9">
        <f>+IF(E13=0,"",((G13-E13)/E13)*100)</f>
      </c>
      <c r="M13" s="9">
        <f>+IF(H13=0,"",((I13-H13)/H13)*100)</f>
      </c>
    </row>
    <row r="14" spans="2:13" ht="12.75">
      <c r="B14" s="6" t="s">
        <v>11</v>
      </c>
      <c r="C14" s="8" t="s">
        <v>12</v>
      </c>
      <c r="D14" s="6" t="s">
        <v>1</v>
      </c>
      <c r="E14" s="20"/>
      <c r="F14" s="20"/>
      <c r="G14" s="20"/>
      <c r="H14" s="20"/>
      <c r="I14" s="20"/>
      <c r="J14" s="9">
        <f aca="true" t="shared" si="0" ref="J14:J21">+IF(E14=0,"",((F14-E14)/E14)*100)</f>
      </c>
      <c r="K14" s="9">
        <f aca="true" t="shared" si="1" ref="K14:K21">+IF(F14=0,"",((G14-F14)/F14)*100)</f>
      </c>
      <c r="L14" s="9">
        <f aca="true" t="shared" si="2" ref="L14:L21">+IF(E14=0,"",((G14-E14)/E14)*100)</f>
      </c>
      <c r="M14" s="9">
        <f aca="true" t="shared" si="3" ref="M14:M21">+IF(H14=0,"",((I14-H14)/H14)*100)</f>
      </c>
    </row>
    <row r="15" spans="2:13" ht="12.75">
      <c r="B15" s="6" t="s">
        <v>13</v>
      </c>
      <c r="C15" s="8" t="s">
        <v>14</v>
      </c>
      <c r="D15" s="6" t="s">
        <v>1</v>
      </c>
      <c r="E15" s="20"/>
      <c r="F15" s="20"/>
      <c r="G15" s="20"/>
      <c r="H15" s="20"/>
      <c r="I15" s="20"/>
      <c r="J15" s="9">
        <f t="shared" si="0"/>
      </c>
      <c r="K15" s="9">
        <f t="shared" si="1"/>
      </c>
      <c r="L15" s="9">
        <f t="shared" si="2"/>
      </c>
      <c r="M15" s="9">
        <f t="shared" si="3"/>
      </c>
    </row>
    <row r="16" spans="2:13" ht="12.75">
      <c r="B16" s="6" t="s">
        <v>15</v>
      </c>
      <c r="C16" s="10" t="s">
        <v>16</v>
      </c>
      <c r="D16" s="6" t="s">
        <v>1</v>
      </c>
      <c r="E16" s="20"/>
      <c r="F16" s="20"/>
      <c r="G16" s="20"/>
      <c r="H16" s="20"/>
      <c r="I16" s="20"/>
      <c r="J16" s="9">
        <f t="shared" si="0"/>
      </c>
      <c r="K16" s="9">
        <f t="shared" si="1"/>
      </c>
      <c r="L16" s="9">
        <f t="shared" si="2"/>
      </c>
      <c r="M16" s="9">
        <f t="shared" si="3"/>
      </c>
    </row>
    <row r="17" spans="2:13" ht="12.75">
      <c r="B17" s="6" t="s">
        <v>17</v>
      </c>
      <c r="C17" s="10" t="s">
        <v>18</v>
      </c>
      <c r="D17" s="6" t="s">
        <v>1</v>
      </c>
      <c r="E17" s="20"/>
      <c r="F17" s="20"/>
      <c r="G17" s="20"/>
      <c r="H17" s="20"/>
      <c r="I17" s="20"/>
      <c r="J17" s="9">
        <f t="shared" si="0"/>
      </c>
      <c r="K17" s="9">
        <f t="shared" si="1"/>
      </c>
      <c r="L17" s="9">
        <f t="shared" si="2"/>
      </c>
      <c r="M17" s="9">
        <f t="shared" si="3"/>
      </c>
    </row>
    <row r="18" spans="2:13" ht="12.75">
      <c r="B18" s="6" t="s">
        <v>19</v>
      </c>
      <c r="C18" s="8" t="s">
        <v>20</v>
      </c>
      <c r="D18" s="6" t="s">
        <v>1</v>
      </c>
      <c r="E18" s="20"/>
      <c r="F18" s="20"/>
      <c r="G18" s="20"/>
      <c r="H18" s="20"/>
      <c r="I18" s="20"/>
      <c r="J18" s="9">
        <f t="shared" si="0"/>
      </c>
      <c r="K18" s="9">
        <f t="shared" si="1"/>
      </c>
      <c r="L18" s="9">
        <f t="shared" si="2"/>
      </c>
      <c r="M18" s="9">
        <f t="shared" si="3"/>
      </c>
    </row>
    <row r="19" spans="2:13" ht="12.75">
      <c r="B19" s="6" t="s">
        <v>21</v>
      </c>
      <c r="C19" s="8" t="s">
        <v>22</v>
      </c>
      <c r="D19" s="6" t="s">
        <v>1</v>
      </c>
      <c r="E19" s="20"/>
      <c r="F19" s="20"/>
      <c r="G19" s="20"/>
      <c r="H19" s="20"/>
      <c r="I19" s="20"/>
      <c r="J19" s="9">
        <f t="shared" si="0"/>
      </c>
      <c r="K19" s="9">
        <f t="shared" si="1"/>
      </c>
      <c r="L19" s="9">
        <f t="shared" si="2"/>
      </c>
      <c r="M19" s="9">
        <f t="shared" si="3"/>
      </c>
    </row>
    <row r="20" spans="2:13" ht="12.75">
      <c r="B20" s="6" t="s">
        <v>23</v>
      </c>
      <c r="C20" s="8" t="s">
        <v>24</v>
      </c>
      <c r="D20" s="6" t="s">
        <v>1</v>
      </c>
      <c r="E20" s="20"/>
      <c r="F20" s="20"/>
      <c r="G20" s="20"/>
      <c r="H20" s="20"/>
      <c r="I20" s="20"/>
      <c r="J20" s="9">
        <f t="shared" si="0"/>
      </c>
      <c r="K20" s="9">
        <f t="shared" si="1"/>
      </c>
      <c r="L20" s="9">
        <f t="shared" si="2"/>
      </c>
      <c r="M20" s="9">
        <f t="shared" si="3"/>
      </c>
    </row>
    <row r="21" spans="2:13" ht="12.75">
      <c r="B21" s="6" t="s">
        <v>25</v>
      </c>
      <c r="C21" s="8" t="s">
        <v>26</v>
      </c>
      <c r="D21" s="6" t="s">
        <v>1</v>
      </c>
      <c r="E21" s="20"/>
      <c r="F21" s="20"/>
      <c r="G21" s="20"/>
      <c r="H21" s="20"/>
      <c r="I21" s="20"/>
      <c r="J21" s="9">
        <f t="shared" si="0"/>
      </c>
      <c r="K21" s="9">
        <f t="shared" si="1"/>
      </c>
      <c r="L21" s="9">
        <f t="shared" si="2"/>
      </c>
      <c r="M21" s="9">
        <f t="shared" si="3"/>
      </c>
    </row>
    <row r="22" spans="2:13" ht="12.75">
      <c r="B22" s="6"/>
      <c r="C22" s="8"/>
      <c r="D22" s="6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5.75">
      <c r="B23" s="6"/>
      <c r="C23" s="7" t="s">
        <v>27</v>
      </c>
      <c r="D23" s="6"/>
      <c r="E23" s="20"/>
      <c r="F23" s="20"/>
      <c r="G23" s="20"/>
      <c r="H23" s="20"/>
      <c r="I23" s="20"/>
      <c r="J23" s="20"/>
      <c r="K23" s="20"/>
      <c r="L23" s="20"/>
      <c r="M23" s="20"/>
    </row>
    <row r="24" spans="2:13" ht="12.75">
      <c r="B24" s="6">
        <v>10</v>
      </c>
      <c r="C24" s="10" t="s">
        <v>28</v>
      </c>
      <c r="D24" s="6" t="s">
        <v>1</v>
      </c>
      <c r="E24" s="20"/>
      <c r="F24" s="20"/>
      <c r="G24" s="20"/>
      <c r="H24" s="20"/>
      <c r="I24" s="20"/>
      <c r="J24" s="9">
        <f aca="true" t="shared" si="4" ref="J24:J30">+IF(E24=0,"",((F24-E24)/E24)*100)</f>
      </c>
      <c r="K24" s="9">
        <f aca="true" t="shared" si="5" ref="K24:K30">+IF(F24=0,"",((G24-F24)/F24)*100)</f>
      </c>
      <c r="L24" s="9">
        <f aca="true" t="shared" si="6" ref="L24:L30">+IF(E24=0,"",((G24-E24)/E24)*100)</f>
      </c>
      <c r="M24" s="9">
        <f aca="true" t="shared" si="7" ref="M24:M30">+IF(H24=0,"",((I24-H24)/H24)*100)</f>
      </c>
    </row>
    <row r="25" spans="2:13" ht="12.75">
      <c r="B25" s="6">
        <v>11</v>
      </c>
      <c r="C25" s="10" t="s">
        <v>29</v>
      </c>
      <c r="D25" s="6" t="s">
        <v>1</v>
      </c>
      <c r="E25" s="20"/>
      <c r="F25" s="20"/>
      <c r="G25" s="20"/>
      <c r="H25" s="20"/>
      <c r="I25" s="20"/>
      <c r="J25" s="9">
        <f t="shared" si="4"/>
      </c>
      <c r="K25" s="9">
        <f t="shared" si="5"/>
      </c>
      <c r="L25" s="9">
        <f t="shared" si="6"/>
      </c>
      <c r="M25" s="9">
        <f t="shared" si="7"/>
      </c>
    </row>
    <row r="26" spans="2:13" ht="12.75">
      <c r="B26" s="6">
        <v>12</v>
      </c>
      <c r="C26" s="10" t="s">
        <v>30</v>
      </c>
      <c r="D26" s="6" t="s">
        <v>1</v>
      </c>
      <c r="E26" s="20"/>
      <c r="F26" s="20"/>
      <c r="G26" s="20"/>
      <c r="H26" s="20"/>
      <c r="I26" s="20"/>
      <c r="J26" s="9">
        <f t="shared" si="4"/>
      </c>
      <c r="K26" s="9">
        <f t="shared" si="5"/>
      </c>
      <c r="L26" s="9">
        <f t="shared" si="6"/>
      </c>
      <c r="M26" s="9">
        <f t="shared" si="7"/>
      </c>
    </row>
    <row r="27" spans="2:13" ht="12.75">
      <c r="B27" s="6">
        <v>13</v>
      </c>
      <c r="C27" s="10" t="s">
        <v>31</v>
      </c>
      <c r="D27" s="6" t="s">
        <v>1</v>
      </c>
      <c r="E27" s="20"/>
      <c r="F27" s="20"/>
      <c r="G27" s="20"/>
      <c r="H27" s="20"/>
      <c r="I27" s="20"/>
      <c r="J27" s="9">
        <f t="shared" si="4"/>
      </c>
      <c r="K27" s="9">
        <f t="shared" si="5"/>
      </c>
      <c r="L27" s="9">
        <f t="shared" si="6"/>
      </c>
      <c r="M27" s="9">
        <f t="shared" si="7"/>
      </c>
    </row>
    <row r="28" spans="2:13" ht="12.75">
      <c r="B28" s="6">
        <v>14</v>
      </c>
      <c r="C28" s="10" t="s">
        <v>32</v>
      </c>
      <c r="D28" s="6" t="s">
        <v>1</v>
      </c>
      <c r="E28" s="20"/>
      <c r="F28" s="20"/>
      <c r="G28" s="20"/>
      <c r="H28" s="20"/>
      <c r="I28" s="20"/>
      <c r="J28" s="9">
        <f t="shared" si="4"/>
      </c>
      <c r="K28" s="9">
        <f t="shared" si="5"/>
      </c>
      <c r="L28" s="9">
        <f t="shared" si="6"/>
      </c>
      <c r="M28" s="9">
        <f t="shared" si="7"/>
      </c>
    </row>
    <row r="29" spans="2:13" ht="12.75">
      <c r="B29" s="6">
        <v>15</v>
      </c>
      <c r="C29" s="10" t="s">
        <v>33</v>
      </c>
      <c r="D29" s="6" t="s">
        <v>1</v>
      </c>
      <c r="E29" s="20"/>
      <c r="F29" s="20"/>
      <c r="G29" s="20"/>
      <c r="H29" s="20"/>
      <c r="I29" s="20"/>
      <c r="J29" s="9">
        <f t="shared" si="4"/>
      </c>
      <c r="K29" s="9">
        <f t="shared" si="5"/>
      </c>
      <c r="L29" s="9">
        <f t="shared" si="6"/>
      </c>
      <c r="M29" s="9">
        <f t="shared" si="7"/>
      </c>
    </row>
    <row r="30" spans="2:13" ht="12.75">
      <c r="B30" s="6"/>
      <c r="C30" s="8"/>
      <c r="D30" s="6"/>
      <c r="E30" s="20"/>
      <c r="F30" s="20"/>
      <c r="G30" s="21"/>
      <c r="H30" s="21"/>
      <c r="I30" s="21"/>
      <c r="J30" s="9">
        <f t="shared" si="4"/>
      </c>
      <c r="K30" s="9">
        <f t="shared" si="5"/>
      </c>
      <c r="L30" s="9">
        <f t="shared" si="6"/>
      </c>
      <c r="M30" s="9">
        <f t="shared" si="7"/>
      </c>
    </row>
    <row r="31" spans="2:13" ht="15.75">
      <c r="B31" s="6"/>
      <c r="C31" s="7" t="s">
        <v>34</v>
      </c>
      <c r="D31" s="6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2.75">
      <c r="B32" s="16">
        <v>16</v>
      </c>
      <c r="C32" s="17" t="s">
        <v>35</v>
      </c>
      <c r="D32" s="16" t="s">
        <v>2</v>
      </c>
      <c r="E32" s="24" t="str">
        <f>IF(ISERROR(E21/E13)*100,"ND",E21/E13*100)</f>
        <v>ND</v>
      </c>
      <c r="F32" s="24" t="str">
        <f>IF(ISERROR(F21/F13)*100,"ND",F21/F13*100)</f>
        <v>ND</v>
      </c>
      <c r="G32" s="24" t="str">
        <f>IF(ISERROR(G21/G13)*100,"ND",G21/G13*100)</f>
        <v>ND</v>
      </c>
      <c r="H32" s="24" t="str">
        <f>IF(ISERROR(H21/H13)*100,"ND",H21/H13*100)</f>
        <v>ND</v>
      </c>
      <c r="I32" s="24" t="str">
        <f>IF(ISERROR(I21/I13)*100,"ND",I21/I13*100)</f>
        <v>ND</v>
      </c>
      <c r="J32" s="24">
        <f>+IF(OR(E32="ND",F32="ND"),"",F32-E32)</f>
      </c>
      <c r="K32" s="24">
        <f>+IF(OR(F32="ND",G32="ND"),"",G32-F32)</f>
      </c>
      <c r="L32" s="24">
        <f>+IF(OR(E32="ND",G32="ND"),"",G32-E32)</f>
      </c>
      <c r="M32" s="24">
        <f>+IF(OR(H32="ND",I32="ND"),"",I32-H32)</f>
      </c>
    </row>
    <row r="33" spans="2:13" ht="12.75">
      <c r="B33" s="16">
        <v>17</v>
      </c>
      <c r="C33" s="17" t="s">
        <v>36</v>
      </c>
      <c r="D33" s="16" t="s">
        <v>37</v>
      </c>
      <c r="E33" s="24">
        <f>IF(ISERROR(E17+E19-E20),"ND",E17+E19-E20)</f>
        <v>0</v>
      </c>
      <c r="F33" s="24">
        <f>IF(ISERROR(F17+F19-F20),"ND",F17+F19-F20)</f>
        <v>0</v>
      </c>
      <c r="G33" s="24">
        <f>IF(ISERROR(G17+G19-G20),"ND",G17+G19-G20)</f>
        <v>0</v>
      </c>
      <c r="H33" s="24">
        <f>IF(ISERROR(H17+H19-H20),"ND",H17+H19-H20)</f>
        <v>0</v>
      </c>
      <c r="I33" s="24">
        <f>IF(ISERROR(I17+I19-I20),"ND",I17+I19-I20)</f>
        <v>0</v>
      </c>
      <c r="J33" s="24">
        <f>+IF(E33=0,"",((F33-E33)/E33)*100)</f>
      </c>
      <c r="K33" s="24">
        <f>+IF(F33=0,"",((G33-F33)/F33)*100)</f>
      </c>
      <c r="L33" s="24">
        <f>+IF(E33=0,"",((G33-E33)/E33)*100)</f>
      </c>
      <c r="M33" s="24">
        <f>+IF(H33=0,"",((I33-H33)/H33)*100)</f>
      </c>
    </row>
    <row r="34" spans="2:13" ht="12.75">
      <c r="B34" s="16">
        <v>18</v>
      </c>
      <c r="C34" s="17" t="s">
        <v>38</v>
      </c>
      <c r="D34" s="16" t="s">
        <v>2</v>
      </c>
      <c r="E34" s="25" t="str">
        <f>IF(ISERROR(E18/E24)*100,"ND",(E18/E24)*100)</f>
        <v>ND</v>
      </c>
      <c r="F34" s="25" t="str">
        <f>IF(ISERROR(F18/F24)*100,"ND",(F18/F24)*100)</f>
        <v>ND</v>
      </c>
      <c r="G34" s="25" t="str">
        <f>IF(ISERROR(G18/G24)*100,"ND",(G18/G24)*100)</f>
        <v>ND</v>
      </c>
      <c r="H34" s="25" t="str">
        <f>IF(ISERROR(H18/H24)*100,"ND",(H18/H24)*100)</f>
        <v>ND</v>
      </c>
      <c r="I34" s="25" t="str">
        <f>IF(ISERROR(I18/I24)*100,"ND",(I18/I24)*100)</f>
        <v>ND</v>
      </c>
      <c r="J34" s="24">
        <f>+IF(OR(E34="ND",F34="ND"),"",F34-E34)</f>
      </c>
      <c r="K34" s="24">
        <f>+IF(OR(F34="ND",G34="ND"),"",G34-F34)</f>
      </c>
      <c r="L34" s="24">
        <f>+IF(OR(E34="ND",G34="ND"),"",G34-E34)</f>
      </c>
      <c r="M34" s="24">
        <f>+IF(OR(H34="ND",I34="ND"),"",I34-H34)</f>
      </c>
    </row>
    <row r="35" spans="2:13" ht="12.75">
      <c r="B35" s="16">
        <v>19</v>
      </c>
      <c r="C35" s="17" t="s">
        <v>39</v>
      </c>
      <c r="D35" s="17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12.75">
      <c r="B36" s="16">
        <v>20</v>
      </c>
      <c r="C36" s="19" t="s">
        <v>40</v>
      </c>
      <c r="D36" s="17"/>
      <c r="E36" s="24" t="str">
        <f>IF(ISERROR(E26/E27),"ND",E26/E27)</f>
        <v>ND</v>
      </c>
      <c r="F36" s="24" t="str">
        <f>IF(ISERROR(F26/F27),"ND",F26/F27)</f>
        <v>ND</v>
      </c>
      <c r="G36" s="24" t="str">
        <f>IF(ISERROR(G26/G27),"ND",G26/G27)</f>
        <v>ND</v>
      </c>
      <c r="H36" s="24" t="str">
        <f>IF(ISERROR(H26/H27),"ND",H26/H27)</f>
        <v>ND</v>
      </c>
      <c r="I36" s="24" t="str">
        <f>IF(ISERROR(I26/I27),"ND",I26/I27)</f>
        <v>ND</v>
      </c>
      <c r="J36" s="24">
        <f aca="true" t="shared" si="8" ref="J36:K39">+IF(OR(E36="ND",F36="ND"),"",F36-E36)</f>
      </c>
      <c r="K36" s="24">
        <f t="shared" si="8"/>
      </c>
      <c r="L36" s="24">
        <f>+IF(OR(E36="ND",G36="ND"),"",G36-E36)</f>
      </c>
      <c r="M36" s="24">
        <f>+IF(OR(H36="ND",I36="ND"),"",I36-H36)</f>
      </c>
    </row>
    <row r="37" spans="2:13" ht="12.75">
      <c r="B37" s="16">
        <v>21</v>
      </c>
      <c r="C37" s="19" t="s">
        <v>41</v>
      </c>
      <c r="D37" s="17"/>
      <c r="E37" s="24" t="str">
        <f>IF(ISERROR((E26-E28)/E27),"ND",((E26-E28)/E27))</f>
        <v>ND</v>
      </c>
      <c r="F37" s="24" t="str">
        <f>IF(ISERROR((F26-F28)/F27),"ND",((F26-F28)/F27))</f>
        <v>ND</v>
      </c>
      <c r="G37" s="24" t="str">
        <f>IF(ISERROR((G26-G28)/G27),"ND",((G26-G28)/G27))</f>
        <v>ND</v>
      </c>
      <c r="H37" s="24" t="str">
        <f>IF(ISERROR((H26-H28)/H27),"ND",((H26-H28)/H27))</f>
        <v>ND</v>
      </c>
      <c r="I37" s="24" t="str">
        <f>IF(ISERROR((I26-I28)/I27),"ND",((I26-I28)/I27))</f>
        <v>ND</v>
      </c>
      <c r="J37" s="24">
        <f t="shared" si="8"/>
      </c>
      <c r="K37" s="24">
        <f t="shared" si="8"/>
      </c>
      <c r="L37" s="24">
        <f>+IF(OR(E37="ND",G37="ND"),"",G37-E37)</f>
      </c>
      <c r="M37" s="24">
        <f>+IF(OR(H37="ND",I37="ND"),"",I37-H37)</f>
      </c>
    </row>
    <row r="38" spans="2:13" ht="12.75">
      <c r="B38" s="16">
        <v>22</v>
      </c>
      <c r="C38" s="19" t="s">
        <v>42</v>
      </c>
      <c r="D38" s="17"/>
      <c r="E38" s="24" t="str">
        <f>IF(ISERROR(E29/E25),"ND",E29/E25)</f>
        <v>ND</v>
      </c>
      <c r="F38" s="24" t="str">
        <f>IF(ISERROR(F29/F25),"ND",F29/F25)</f>
        <v>ND</v>
      </c>
      <c r="G38" s="24" t="str">
        <f>IF(ISERROR(G29/G25),"ND",G29/G25)</f>
        <v>ND</v>
      </c>
      <c r="H38" s="24" t="str">
        <f>IF(ISERROR(H29/H25),"ND",H29/H25)</f>
        <v>ND</v>
      </c>
      <c r="I38" s="24" t="str">
        <f>IF(ISERROR(I29/I25),"ND",I29/I25)</f>
        <v>ND</v>
      </c>
      <c r="J38" s="24">
        <f t="shared" si="8"/>
      </c>
      <c r="K38" s="24">
        <f t="shared" si="8"/>
      </c>
      <c r="L38" s="24">
        <f>+IF(OR(E38="ND",G38="ND"),"",G38-E38)</f>
      </c>
      <c r="M38" s="24">
        <f>+IF(OR(H38="ND",I38="ND"),"",I38-H38)</f>
      </c>
    </row>
    <row r="39" spans="2:13" ht="12.75">
      <c r="B39" s="16">
        <v>23</v>
      </c>
      <c r="C39" s="19" t="s">
        <v>43</v>
      </c>
      <c r="D39" s="17"/>
      <c r="E39" s="24" t="str">
        <f>IF(ISERROR(E29/E24),"ND",E29/E24)</f>
        <v>ND</v>
      </c>
      <c r="F39" s="24" t="str">
        <f>IF(ISERROR(F29/F24),"ND",F29/F24)</f>
        <v>ND</v>
      </c>
      <c r="G39" s="24" t="str">
        <f>IF(ISERROR(G29/G24),"ND",G29/G24)</f>
        <v>ND</v>
      </c>
      <c r="H39" s="24" t="str">
        <f>IF(ISERROR(H29/H24),"ND",H29/H24)</f>
        <v>ND</v>
      </c>
      <c r="I39" s="24" t="str">
        <f>IF(ISERROR(I29/I24),"ND",I29/I24)</f>
        <v>ND</v>
      </c>
      <c r="J39" s="24">
        <f t="shared" si="8"/>
      </c>
      <c r="K39" s="24">
        <f t="shared" si="8"/>
      </c>
      <c r="L39" s="24">
        <f>+IF(OR(E39="ND",G39="ND"),"",G39-E39)</f>
      </c>
      <c r="M39" s="24">
        <f>+IF(OR(H39="ND",I39="ND"),"",I39-H39)</f>
      </c>
    </row>
    <row r="40" spans="2:9" ht="12.75">
      <c r="B40" s="11"/>
      <c r="C40" s="12"/>
      <c r="D40" s="12"/>
      <c r="E40" s="13"/>
      <c r="F40" s="13"/>
      <c r="G40" s="13"/>
      <c r="H40" s="13"/>
      <c r="I40" s="14"/>
    </row>
    <row r="41" spans="2:9" ht="12.75">
      <c r="B41" t="s">
        <v>44</v>
      </c>
      <c r="D41" s="12"/>
      <c r="E41" s="13"/>
      <c r="F41" s="13"/>
      <c r="G41" s="13"/>
      <c r="H41" s="13"/>
      <c r="I41" s="14"/>
    </row>
    <row r="42" spans="2:9" ht="12.75">
      <c r="B42" t="s">
        <v>45</v>
      </c>
      <c r="D42" s="12"/>
      <c r="E42" s="13"/>
      <c r="F42" s="13"/>
      <c r="G42" s="13"/>
      <c r="H42" s="13"/>
      <c r="I42" s="14"/>
    </row>
  </sheetData>
  <sheetProtection/>
  <mergeCells count="3">
    <mergeCell ref="D7:I7"/>
    <mergeCell ref="D8:I8"/>
    <mergeCell ref="D9:I9"/>
  </mergeCells>
  <printOptions horizontalCentered="1" verticalCentered="1"/>
  <pageMargins left="0.32" right="0.31" top="0.44" bottom="0.3" header="0" footer="0"/>
  <pageSetup fitToHeight="1" fitToWidth="1" horizontalDpi="600" verticalDpi="600" orientation="landscape" scale="83" r:id="rId1"/>
  <headerFooter alignWithMargins="0">
    <oddHeader>&amp;L&amp;F&amp;C&amp;D&amp;R&amp;P</oddHeader>
    <oddFooter>&amp;L&amp;Z&amp;R&amp;A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37"/>
  <sheetViews>
    <sheetView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11.421875" style="0" customWidth="1"/>
    <col min="2" max="2" width="5.421875" style="0" customWidth="1"/>
    <col min="3" max="3" width="43.7109375" style="0" customWidth="1"/>
    <col min="4" max="4" width="9.140625" style="0" customWidth="1"/>
    <col min="5" max="9" width="22.7109375" style="0" customWidth="1"/>
  </cols>
  <sheetData>
    <row r="5" spans="2:9" ht="20.25">
      <c r="B5" s="1" t="s">
        <v>70</v>
      </c>
      <c r="C5" s="2"/>
      <c r="D5" s="2"/>
      <c r="E5" s="2"/>
      <c r="F5" s="2"/>
      <c r="G5" s="2"/>
      <c r="H5" s="2"/>
      <c r="I5" s="2"/>
    </row>
    <row r="6" spans="2:9" ht="20.25">
      <c r="B6" s="1"/>
      <c r="C6" s="2"/>
      <c r="D6" s="2"/>
      <c r="E6" s="2"/>
      <c r="F6" s="2"/>
      <c r="G6" s="2"/>
      <c r="H6" s="2"/>
      <c r="I6" s="2"/>
    </row>
    <row r="7" spans="2:9" ht="20.25">
      <c r="B7" s="1" t="s">
        <v>61</v>
      </c>
      <c r="C7" s="2"/>
      <c r="D7" s="2"/>
      <c r="E7" s="2"/>
      <c r="F7" s="2"/>
      <c r="G7" s="2"/>
      <c r="H7" s="2"/>
      <c r="I7" s="2"/>
    </row>
    <row r="8" spans="2:13" ht="15.75">
      <c r="B8" s="5"/>
      <c r="J8" s="26" t="s">
        <v>67</v>
      </c>
      <c r="K8" s="27"/>
      <c r="L8" s="27"/>
      <c r="M8" s="27"/>
    </row>
    <row r="9" spans="2:13" ht="94.5">
      <c r="B9" s="4" t="s">
        <v>6</v>
      </c>
      <c r="C9" s="4" t="s">
        <v>7</v>
      </c>
      <c r="D9" s="4" t="s">
        <v>0</v>
      </c>
      <c r="E9" s="4" t="s">
        <v>62</v>
      </c>
      <c r="F9" s="4" t="s">
        <v>63</v>
      </c>
      <c r="G9" s="4" t="s">
        <v>64</v>
      </c>
      <c r="H9" s="4" t="s">
        <v>65</v>
      </c>
      <c r="I9" s="4" t="s">
        <v>66</v>
      </c>
      <c r="J9" s="4" t="str">
        <f>+F9&amp;" / "&amp;E9</f>
        <v>Año 2 / Año 1</v>
      </c>
      <c r="K9" s="4" t="str">
        <f>+G9&amp;" / "&amp;F9</f>
        <v>Año 3 / Año 2</v>
      </c>
      <c r="L9" s="4" t="str">
        <f>+G9&amp;" / "&amp;E9</f>
        <v>Año 3 / Año 1</v>
      </c>
      <c r="M9" s="4" t="str">
        <f>+I9&amp;" / "&amp;H9</f>
        <v>Periodo más reciente / Periodo comparable</v>
      </c>
    </row>
    <row r="10" spans="2:13" ht="15.75">
      <c r="B10" s="6"/>
      <c r="C10" s="7" t="s">
        <v>8</v>
      </c>
      <c r="D10" s="8"/>
      <c r="E10" s="15"/>
      <c r="F10" s="15"/>
      <c r="G10" s="15"/>
      <c r="H10" s="15"/>
      <c r="I10" s="15"/>
      <c r="J10" s="9"/>
      <c r="K10" s="9"/>
      <c r="L10" s="9"/>
      <c r="M10" s="9"/>
    </row>
    <row r="11" spans="2:13" ht="18.75" customHeight="1">
      <c r="B11" s="6" t="s">
        <v>9</v>
      </c>
      <c r="C11" s="8" t="s">
        <v>46</v>
      </c>
      <c r="D11" s="6" t="s">
        <v>1</v>
      </c>
      <c r="E11" s="22"/>
      <c r="F11" s="22"/>
      <c r="G11" s="22"/>
      <c r="H11" s="22"/>
      <c r="I11" s="22"/>
      <c r="J11" s="9">
        <f>+IF(E11=0,"",((F11-E11)/E11)*100)</f>
      </c>
      <c r="K11" s="9">
        <f>+IF(F11=0,"",((G11-F11)/F11)*100)</f>
      </c>
      <c r="L11" s="9">
        <f>+IF(E11=0,"",((G11-E11)/E11)*100)</f>
      </c>
      <c r="M11" s="9">
        <f>+IF(H11=0,"",((I11-H11)/H11)*100)</f>
      </c>
    </row>
    <row r="12" spans="2:13" ht="18.75" customHeight="1">
      <c r="B12" s="6" t="s">
        <v>11</v>
      </c>
      <c r="C12" s="8" t="s">
        <v>47</v>
      </c>
      <c r="D12" s="6" t="s">
        <v>1</v>
      </c>
      <c r="E12" s="22"/>
      <c r="F12" s="22"/>
      <c r="G12" s="22"/>
      <c r="H12" s="22"/>
      <c r="I12" s="22"/>
      <c r="J12" s="9">
        <f aca="true" t="shared" si="0" ref="J12:K19">+IF(E12=0,"",((F12-E12)/E12)*100)</f>
      </c>
      <c r="K12" s="9">
        <f t="shared" si="0"/>
      </c>
      <c r="L12" s="9">
        <f aca="true" t="shared" si="1" ref="L12:L19">+IF(E12=0,"",((G12-E12)/E12)*100)</f>
      </c>
      <c r="M12" s="9">
        <f aca="true" t="shared" si="2" ref="M12:M19">+IF(H12=0,"",((I12-H12)/H12)*100)</f>
      </c>
    </row>
    <row r="13" spans="2:13" ht="18.75" customHeight="1">
      <c r="B13" s="6" t="s">
        <v>13</v>
      </c>
      <c r="C13" s="8" t="s">
        <v>48</v>
      </c>
      <c r="D13" s="6" t="s">
        <v>1</v>
      </c>
      <c r="E13" s="22"/>
      <c r="F13" s="22"/>
      <c r="G13" s="22"/>
      <c r="H13" s="22"/>
      <c r="I13" s="22"/>
      <c r="J13" s="9">
        <f t="shared" si="0"/>
      </c>
      <c r="K13" s="9">
        <f t="shared" si="0"/>
      </c>
      <c r="L13" s="9">
        <f t="shared" si="1"/>
      </c>
      <c r="M13" s="9">
        <f t="shared" si="2"/>
      </c>
    </row>
    <row r="14" spans="2:13" ht="18.75" customHeight="1">
      <c r="B14" s="6" t="s">
        <v>15</v>
      </c>
      <c r="C14" s="10" t="s">
        <v>49</v>
      </c>
      <c r="D14" s="6" t="s">
        <v>1</v>
      </c>
      <c r="E14" s="22"/>
      <c r="F14" s="22"/>
      <c r="G14" s="22"/>
      <c r="H14" s="22"/>
      <c r="I14" s="22"/>
      <c r="J14" s="9">
        <f t="shared" si="0"/>
      </c>
      <c r="K14" s="9">
        <f t="shared" si="0"/>
      </c>
      <c r="L14" s="9">
        <f t="shared" si="1"/>
      </c>
      <c r="M14" s="9">
        <f t="shared" si="2"/>
      </c>
    </row>
    <row r="15" spans="2:13" ht="18.75" customHeight="1">
      <c r="B15" s="6" t="s">
        <v>17</v>
      </c>
      <c r="C15" s="10" t="s">
        <v>50</v>
      </c>
      <c r="D15" s="6" t="s">
        <v>1</v>
      </c>
      <c r="E15" s="22"/>
      <c r="F15" s="22"/>
      <c r="G15" s="22"/>
      <c r="H15" s="22"/>
      <c r="I15" s="22"/>
      <c r="J15" s="9">
        <f t="shared" si="0"/>
      </c>
      <c r="K15" s="9">
        <f t="shared" si="0"/>
      </c>
      <c r="L15" s="9">
        <f t="shared" si="1"/>
      </c>
      <c r="M15" s="9">
        <f t="shared" si="2"/>
      </c>
    </row>
    <row r="16" spans="2:13" ht="18.75" customHeight="1">
      <c r="B16" s="6" t="s">
        <v>19</v>
      </c>
      <c r="C16" s="8" t="s">
        <v>51</v>
      </c>
      <c r="D16" s="6" t="s">
        <v>1</v>
      </c>
      <c r="E16" s="22"/>
      <c r="F16" s="22"/>
      <c r="G16" s="22"/>
      <c r="H16" s="22"/>
      <c r="I16" s="22"/>
      <c r="J16" s="9">
        <f t="shared" si="0"/>
      </c>
      <c r="K16" s="9">
        <f t="shared" si="0"/>
      </c>
      <c r="L16" s="9">
        <f t="shared" si="1"/>
      </c>
      <c r="M16" s="9">
        <f t="shared" si="2"/>
      </c>
    </row>
    <row r="17" spans="2:13" ht="18.75" customHeight="1">
      <c r="B17" s="6" t="s">
        <v>21</v>
      </c>
      <c r="C17" s="8" t="s">
        <v>52</v>
      </c>
      <c r="D17" s="6" t="s">
        <v>1</v>
      </c>
      <c r="E17" s="22"/>
      <c r="F17" s="22"/>
      <c r="G17" s="22"/>
      <c r="H17" s="22"/>
      <c r="I17" s="22"/>
      <c r="J17" s="9">
        <f t="shared" si="0"/>
      </c>
      <c r="K17" s="9">
        <f t="shared" si="0"/>
      </c>
      <c r="L17" s="9">
        <f t="shared" si="1"/>
      </c>
      <c r="M17" s="9">
        <f t="shared" si="2"/>
      </c>
    </row>
    <row r="18" spans="2:13" ht="18.75" customHeight="1">
      <c r="B18" s="6" t="s">
        <v>23</v>
      </c>
      <c r="C18" s="8" t="s">
        <v>53</v>
      </c>
      <c r="D18" s="6" t="s">
        <v>1</v>
      </c>
      <c r="E18" s="22"/>
      <c r="F18" s="22"/>
      <c r="G18" s="22"/>
      <c r="H18" s="22"/>
      <c r="I18" s="22"/>
      <c r="J18" s="9">
        <f t="shared" si="0"/>
      </c>
      <c r="K18" s="9">
        <f t="shared" si="0"/>
      </c>
      <c r="L18" s="9">
        <f t="shared" si="1"/>
      </c>
      <c r="M18" s="9">
        <f t="shared" si="2"/>
      </c>
    </row>
    <row r="19" spans="2:13" ht="18.75" customHeight="1">
      <c r="B19" s="6" t="s">
        <v>25</v>
      </c>
      <c r="C19" s="8" t="s">
        <v>54</v>
      </c>
      <c r="D19" s="6" t="s">
        <v>1</v>
      </c>
      <c r="E19" s="22"/>
      <c r="F19" s="22"/>
      <c r="G19" s="22"/>
      <c r="H19" s="22"/>
      <c r="I19" s="22"/>
      <c r="J19" s="9">
        <f t="shared" si="0"/>
      </c>
      <c r="K19" s="9">
        <f t="shared" si="0"/>
      </c>
      <c r="L19" s="9">
        <f t="shared" si="1"/>
      </c>
      <c r="M19" s="9">
        <f t="shared" si="2"/>
      </c>
    </row>
    <row r="20" spans="2:13" ht="18.75" customHeight="1">
      <c r="B20" s="6"/>
      <c r="C20" s="8"/>
      <c r="D20" s="6"/>
      <c r="E20" s="22"/>
      <c r="F20" s="22"/>
      <c r="G20" s="22"/>
      <c r="H20" s="22"/>
      <c r="I20" s="22"/>
      <c r="J20" s="20"/>
      <c r="K20" s="20"/>
      <c r="L20" s="20"/>
      <c r="M20" s="20"/>
    </row>
    <row r="21" spans="2:13" ht="18.75" customHeight="1">
      <c r="B21" s="6"/>
      <c r="C21" s="7" t="s">
        <v>27</v>
      </c>
      <c r="D21" s="6"/>
      <c r="E21" s="22"/>
      <c r="F21" s="22"/>
      <c r="G21" s="22"/>
      <c r="H21" s="22"/>
      <c r="I21" s="22"/>
      <c r="J21" s="20"/>
      <c r="K21" s="20"/>
      <c r="L21" s="20"/>
      <c r="M21" s="20"/>
    </row>
    <row r="22" spans="2:13" ht="18.75" customHeight="1">
      <c r="B22" s="6">
        <v>10</v>
      </c>
      <c r="C22" s="8" t="s">
        <v>55</v>
      </c>
      <c r="D22" s="6" t="s">
        <v>1</v>
      </c>
      <c r="E22" s="22"/>
      <c r="F22" s="22"/>
      <c r="G22" s="22"/>
      <c r="H22" s="22"/>
      <c r="I22" s="22"/>
      <c r="J22" s="9">
        <f aca="true" t="shared" si="3" ref="J22:K28">+IF(E22=0,"",((F22-E22)/E22)*100)</f>
      </c>
      <c r="K22" s="9">
        <f t="shared" si="3"/>
      </c>
      <c r="L22" s="9">
        <f aca="true" t="shared" si="4" ref="L22:L28">+IF(E22=0,"",((G22-E22)/E22)*100)</f>
      </c>
      <c r="M22" s="9">
        <f aca="true" t="shared" si="5" ref="M22:M28">+IF(H22=0,"",((I22-H22)/H22)*100)</f>
      </c>
    </row>
    <row r="23" spans="2:13" ht="18.75" customHeight="1">
      <c r="B23" s="6">
        <v>11</v>
      </c>
      <c r="C23" s="8" t="s">
        <v>56</v>
      </c>
      <c r="D23" s="6" t="s">
        <v>1</v>
      </c>
      <c r="E23" s="22"/>
      <c r="F23" s="22"/>
      <c r="G23" s="22"/>
      <c r="H23" s="22"/>
      <c r="I23" s="22"/>
      <c r="J23" s="9">
        <f t="shared" si="3"/>
      </c>
      <c r="K23" s="9">
        <f t="shared" si="3"/>
      </c>
      <c r="L23" s="9">
        <f t="shared" si="4"/>
      </c>
      <c r="M23" s="9">
        <f t="shared" si="5"/>
      </c>
    </row>
    <row r="24" spans="2:13" ht="18.75" customHeight="1">
      <c r="B24" s="6">
        <v>12</v>
      </c>
      <c r="C24" s="8" t="s">
        <v>57</v>
      </c>
      <c r="D24" s="6" t="s">
        <v>1</v>
      </c>
      <c r="E24" s="22"/>
      <c r="F24" s="22"/>
      <c r="G24" s="22"/>
      <c r="H24" s="22"/>
      <c r="I24" s="22"/>
      <c r="J24" s="9">
        <f t="shared" si="3"/>
      </c>
      <c r="K24" s="9">
        <f t="shared" si="3"/>
      </c>
      <c r="L24" s="9">
        <f t="shared" si="4"/>
      </c>
      <c r="M24" s="9">
        <f t="shared" si="5"/>
      </c>
    </row>
    <row r="25" spans="2:13" ht="18.75" customHeight="1">
      <c r="B25" s="6">
        <v>13</v>
      </c>
      <c r="C25" s="8" t="s">
        <v>58</v>
      </c>
      <c r="D25" s="6" t="s">
        <v>1</v>
      </c>
      <c r="E25" s="22"/>
      <c r="F25" s="22"/>
      <c r="G25" s="22"/>
      <c r="H25" s="22"/>
      <c r="I25" s="22"/>
      <c r="J25" s="9">
        <f t="shared" si="3"/>
      </c>
      <c r="K25" s="9">
        <f t="shared" si="3"/>
      </c>
      <c r="L25" s="9">
        <f t="shared" si="4"/>
      </c>
      <c r="M25" s="9">
        <f t="shared" si="5"/>
      </c>
    </row>
    <row r="26" spans="2:13" ht="18.75" customHeight="1">
      <c r="B26" s="6">
        <v>14</v>
      </c>
      <c r="C26" s="8" t="s">
        <v>59</v>
      </c>
      <c r="D26" s="6" t="s">
        <v>1</v>
      </c>
      <c r="E26" s="22"/>
      <c r="F26" s="22"/>
      <c r="G26" s="22"/>
      <c r="H26" s="22"/>
      <c r="I26" s="22"/>
      <c r="J26" s="9">
        <f t="shared" si="3"/>
      </c>
      <c r="K26" s="9">
        <f t="shared" si="3"/>
      </c>
      <c r="L26" s="9">
        <f t="shared" si="4"/>
      </c>
      <c r="M26" s="9">
        <f t="shared" si="5"/>
      </c>
    </row>
    <row r="27" spans="2:13" ht="18.75" customHeight="1">
      <c r="B27" s="6">
        <v>15</v>
      </c>
      <c r="C27" s="8" t="s">
        <v>60</v>
      </c>
      <c r="D27" s="6" t="s">
        <v>1</v>
      </c>
      <c r="E27" s="22"/>
      <c r="F27" s="22"/>
      <c r="G27" s="22"/>
      <c r="H27" s="22"/>
      <c r="I27" s="22"/>
      <c r="J27" s="9">
        <f t="shared" si="3"/>
      </c>
      <c r="K27" s="9">
        <f t="shared" si="3"/>
      </c>
      <c r="L27" s="9">
        <f t="shared" si="4"/>
      </c>
      <c r="M27" s="9">
        <f t="shared" si="5"/>
      </c>
    </row>
    <row r="28" spans="2:13" ht="18.75" customHeight="1">
      <c r="B28" s="6"/>
      <c r="C28" s="8"/>
      <c r="D28" s="6"/>
      <c r="E28" s="22"/>
      <c r="F28" s="22"/>
      <c r="G28" s="23"/>
      <c r="H28" s="23"/>
      <c r="I28" s="23"/>
      <c r="J28" s="9">
        <f t="shared" si="3"/>
      </c>
      <c r="K28" s="9">
        <f t="shared" si="3"/>
      </c>
      <c r="L28" s="9">
        <f t="shared" si="4"/>
      </c>
      <c r="M28" s="9">
        <f t="shared" si="5"/>
      </c>
    </row>
    <row r="29" spans="2:13" ht="18.75" customHeight="1">
      <c r="B29" s="6"/>
      <c r="C29" s="7" t="s">
        <v>34</v>
      </c>
      <c r="D29" s="6"/>
      <c r="E29" s="22"/>
      <c r="F29" s="22"/>
      <c r="G29" s="23"/>
      <c r="H29" s="23"/>
      <c r="I29" s="23"/>
      <c r="J29" s="21"/>
      <c r="K29" s="21"/>
      <c r="L29" s="21"/>
      <c r="M29" s="21"/>
    </row>
    <row r="30" spans="2:13" ht="18.75" customHeight="1">
      <c r="B30" s="16">
        <v>16</v>
      </c>
      <c r="C30" s="17" t="s">
        <v>35</v>
      </c>
      <c r="D30" s="16" t="s">
        <v>2</v>
      </c>
      <c r="E30" s="24" t="str">
        <f>IF(ISERROR(E19/E11)*100,"ND",E19/E11*100)</f>
        <v>ND</v>
      </c>
      <c r="F30" s="24" t="str">
        <f>IF(ISERROR(F19/F11)*100,"ND",F19/F11*100)</f>
        <v>ND</v>
      </c>
      <c r="G30" s="24" t="str">
        <f>IF(ISERROR(G19/G11)*100,"ND",G19/G11*100)</f>
        <v>ND</v>
      </c>
      <c r="H30" s="24" t="str">
        <f>IF(ISERROR(H19/H11)*100,"ND",H19/H11*100)</f>
        <v>ND</v>
      </c>
      <c r="I30" s="24" t="str">
        <f>IF(ISERROR(I19/I11)*100,"ND",I19/I11*100)</f>
        <v>ND</v>
      </c>
      <c r="J30" s="24">
        <f>+IF(OR(E30="ND",F30="ND"),"",F30-E30)</f>
      </c>
      <c r="K30" s="24">
        <f>+IF(OR(F30="ND",G30="ND"),"",G30-F30)</f>
      </c>
      <c r="L30" s="24">
        <f>+IF(OR(E30="ND",G30="ND"),"",G30-E30)</f>
      </c>
      <c r="M30" s="24">
        <f>+IF(OR(H30="ND",I30="ND"),"",I30-H30)</f>
      </c>
    </row>
    <row r="31" spans="2:13" ht="18.75" customHeight="1">
      <c r="B31" s="16">
        <v>17</v>
      </c>
      <c r="C31" s="17" t="s">
        <v>36</v>
      </c>
      <c r="D31" s="16" t="s">
        <v>37</v>
      </c>
      <c r="E31" s="24">
        <f>IF(ISERROR(E15+E17-E18),"ND",E15+E17-E18)</f>
        <v>0</v>
      </c>
      <c r="F31" s="24">
        <f>IF(ISERROR(F15+F17-F18),"ND",F15+F17-F18)</f>
        <v>0</v>
      </c>
      <c r="G31" s="24">
        <f>IF(ISERROR(G15+G17-G18),"ND",G15+G17-G18)</f>
        <v>0</v>
      </c>
      <c r="H31" s="24">
        <f>IF(ISERROR(H15+H17-H18),"ND",H15+H17-H18)</f>
        <v>0</v>
      </c>
      <c r="I31" s="24">
        <f>IF(ISERROR(I15+I17-I18),"ND",I15+I17-I18)</f>
        <v>0</v>
      </c>
      <c r="J31" s="24">
        <f>+IF(E31=0,"",((F31-E31)/E31)*100)</f>
      </c>
      <c r="K31" s="24">
        <f>+IF(F31=0,"",((G31-F31)/F31)*100)</f>
      </c>
      <c r="L31" s="24">
        <f>+IF(E31=0,"",((G31-E31)/E31)*100)</f>
      </c>
      <c r="M31" s="24">
        <f>+IF(H31=0,"",((I31-H31)/H31)*100)</f>
      </c>
    </row>
    <row r="32" spans="2:13" ht="18.75" customHeight="1">
      <c r="B32" s="16">
        <v>18</v>
      </c>
      <c r="C32" s="17" t="s">
        <v>38</v>
      </c>
      <c r="D32" s="16" t="s">
        <v>2</v>
      </c>
      <c r="E32" s="18" t="str">
        <f>IF(ISERROR(E16/E22)*100,"ND",(E16/E22)*100)</f>
        <v>ND</v>
      </c>
      <c r="F32" s="18" t="str">
        <f>IF(ISERROR(F16/F22)*100,"ND",(F16/F22)*100)</f>
        <v>ND</v>
      </c>
      <c r="G32" s="18" t="str">
        <f>IF(ISERROR(G16/G22)*100,"ND",(G16/G22)*100)</f>
        <v>ND</v>
      </c>
      <c r="H32" s="18" t="str">
        <f>IF(ISERROR(H16/H22)*100,"ND",(H16/H22)*100)</f>
        <v>ND</v>
      </c>
      <c r="I32" s="18" t="str">
        <f>IF(ISERROR(I16/I22)*100,"ND",(I16/I22)*100)</f>
        <v>ND</v>
      </c>
      <c r="J32" s="24">
        <f>+IF(OR(E32="ND",F32="ND"),"",F32-E32)</f>
      </c>
      <c r="K32" s="24">
        <f>+IF(OR(F32="ND",G32="ND"),"",G32-F32)</f>
      </c>
      <c r="L32" s="24">
        <f>+IF(OR(E32="ND",G32="ND"),"",G32-E32)</f>
      </c>
      <c r="M32" s="24">
        <f>+IF(OR(H32="ND",I32="ND"),"",I32-H32)</f>
      </c>
    </row>
    <row r="33" spans="2:13" ht="18.75" customHeight="1">
      <c r="B33" s="16">
        <v>19</v>
      </c>
      <c r="C33" s="17" t="s">
        <v>39</v>
      </c>
      <c r="D33" s="16"/>
      <c r="E33" s="24"/>
      <c r="F33" s="24"/>
      <c r="G33" s="24"/>
      <c r="H33" s="24"/>
      <c r="I33" s="24"/>
      <c r="J33" s="24"/>
      <c r="K33" s="24"/>
      <c r="L33" s="24"/>
      <c r="M33" s="24"/>
    </row>
    <row r="34" spans="2:13" ht="18.75" customHeight="1">
      <c r="B34" s="16">
        <v>20</v>
      </c>
      <c r="C34" s="19" t="s">
        <v>40</v>
      </c>
      <c r="D34" s="16"/>
      <c r="E34" s="24" t="str">
        <f>IF(ISERROR(E24/E25),"ND",E24/E25)</f>
        <v>ND</v>
      </c>
      <c r="F34" s="24" t="str">
        <f>IF(ISERROR(F24/F25),"ND",F24/F25)</f>
        <v>ND</v>
      </c>
      <c r="G34" s="24" t="str">
        <f>IF(ISERROR(G24/G25),"ND",G24/G25)</f>
        <v>ND</v>
      </c>
      <c r="H34" s="24" t="str">
        <f>IF(ISERROR(H24/H25),"ND",H24/H25)</f>
        <v>ND</v>
      </c>
      <c r="I34" s="24" t="str">
        <f>IF(ISERROR(I24/I25),"ND",I24/I25)</f>
        <v>ND</v>
      </c>
      <c r="J34" s="24">
        <f aca="true" t="shared" si="6" ref="J34:K37">+IF(OR(E34="ND",F34="ND"),"",F34-E34)</f>
      </c>
      <c r="K34" s="24">
        <f t="shared" si="6"/>
      </c>
      <c r="L34" s="24">
        <f>+IF(OR(E34="ND",G34="ND"),"",G34-E34)</f>
      </c>
      <c r="M34" s="24">
        <f>+IF(OR(H34="ND",I34="ND"),"",I34-H34)</f>
      </c>
    </row>
    <row r="35" spans="2:13" ht="18.75" customHeight="1">
      <c r="B35" s="16">
        <v>21</v>
      </c>
      <c r="C35" s="19" t="s">
        <v>41</v>
      </c>
      <c r="D35" s="16"/>
      <c r="E35" s="24" t="str">
        <f>IF(ISERROR((E24-E26)/E25),"ND",((E24-E26)/E25))</f>
        <v>ND</v>
      </c>
      <c r="F35" s="24" t="str">
        <f>IF(ISERROR((F24-F26)/F25),"ND",((F24-F26)/F25))</f>
        <v>ND</v>
      </c>
      <c r="G35" s="24" t="str">
        <f>IF(ISERROR((G24-G26)/G25),"ND",((G24-G26)/G25))</f>
        <v>ND</v>
      </c>
      <c r="H35" s="24" t="str">
        <f>IF(ISERROR((H24-H26)/H25),"ND",((H24-H26)/H25))</f>
        <v>ND</v>
      </c>
      <c r="I35" s="24" t="str">
        <f>IF(ISERROR((I24-I26)/I25),"ND",((I24-I26)/I25))</f>
        <v>ND</v>
      </c>
      <c r="J35" s="24">
        <f t="shared" si="6"/>
      </c>
      <c r="K35" s="24">
        <f t="shared" si="6"/>
      </c>
      <c r="L35" s="24">
        <f>+IF(OR(E35="ND",G35="ND"),"",G35-E35)</f>
      </c>
      <c r="M35" s="24">
        <f>+IF(OR(H35="ND",I35="ND"),"",I35-H35)</f>
      </c>
    </row>
    <row r="36" spans="2:13" ht="18.75" customHeight="1">
      <c r="B36" s="16">
        <v>22</v>
      </c>
      <c r="C36" s="19" t="s">
        <v>42</v>
      </c>
      <c r="D36" s="16"/>
      <c r="E36" s="24" t="str">
        <f>IF(ISERROR(E27/E23),"ND",E27/E23)</f>
        <v>ND</v>
      </c>
      <c r="F36" s="24" t="str">
        <f>IF(ISERROR(F27/F23),"ND",F27/F23)</f>
        <v>ND</v>
      </c>
      <c r="G36" s="24" t="str">
        <f>IF(ISERROR(G27/G23),"ND",G27/G23)</f>
        <v>ND</v>
      </c>
      <c r="H36" s="24" t="str">
        <f>IF(ISERROR(H27/H23),"ND",H27/H23)</f>
        <v>ND</v>
      </c>
      <c r="I36" s="24" t="str">
        <f>IF(ISERROR(I27/I23),"ND",I27/I23)</f>
        <v>ND</v>
      </c>
      <c r="J36" s="24">
        <f t="shared" si="6"/>
      </c>
      <c r="K36" s="24">
        <f t="shared" si="6"/>
      </c>
      <c r="L36" s="24">
        <f>+IF(OR(E36="ND",G36="ND"),"",G36-E36)</f>
      </c>
      <c r="M36" s="24">
        <f>+IF(OR(H36="ND",I36="ND"),"",I36-H36)</f>
      </c>
    </row>
    <row r="37" spans="2:13" ht="18.75" customHeight="1">
      <c r="B37" s="16">
        <v>23</v>
      </c>
      <c r="C37" s="19" t="s">
        <v>43</v>
      </c>
      <c r="D37" s="16"/>
      <c r="E37" s="24" t="str">
        <f>IF(ISERROR(E27/E22),"ND",E27/E22)</f>
        <v>ND</v>
      </c>
      <c r="F37" s="24" t="str">
        <f>IF(ISERROR(F27/F22),"ND",F27/F22)</f>
        <v>ND</v>
      </c>
      <c r="G37" s="24" t="str">
        <f>IF(ISERROR(G27/G22),"ND",G27/G22)</f>
        <v>ND</v>
      </c>
      <c r="H37" s="24" t="str">
        <f>IF(ISERROR(H27/H22),"ND",H27/H22)</f>
        <v>ND</v>
      </c>
      <c r="I37" s="24" t="str">
        <f>IF(ISERROR(I27/I22),"ND",I27/I22)</f>
        <v>ND</v>
      </c>
      <c r="J37" s="24">
        <f t="shared" si="6"/>
      </c>
      <c r="K37" s="24">
        <f t="shared" si="6"/>
      </c>
      <c r="L37" s="24">
        <f>+IF(OR(E37="ND",G37="ND"),"",G37-E37)</f>
      </c>
      <c r="M37" s="24">
        <f>+IF(OR(H37="ND",I37="ND"),"",I37-H37)</f>
      </c>
    </row>
  </sheetData>
  <sheetProtection/>
  <printOptions/>
  <pageMargins left="0.61" right="0.36" top="0.7" bottom="0.45" header="0" footer="0"/>
  <pageSetup fitToHeight="1" fitToWidth="1" horizontalDpi="600" verticalDpi="600" orientation="landscape" scale="87" r:id="rId1"/>
  <headerFooter alignWithMargins="0">
    <oddHeader>&amp;L&amp;F&amp;C&amp;D&amp;R&amp;P</oddHeader>
    <oddFooter>&amp;L&amp;Z&amp;R&amp;A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Administrador</cp:lastModifiedBy>
  <cp:lastPrinted>2009-01-30T00:26:26Z</cp:lastPrinted>
  <dcterms:created xsi:type="dcterms:W3CDTF">2008-11-12T22:41:20Z</dcterms:created>
  <dcterms:modified xsi:type="dcterms:W3CDTF">2009-11-06T15:22:36Z</dcterms:modified>
  <cp:category/>
  <cp:version/>
  <cp:contentType/>
  <cp:contentStatus/>
</cp:coreProperties>
</file>